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955" windowHeight="11640" activeTab="1"/>
  </bookViews>
  <sheets>
    <sheet name="V-G" sheetId="1" r:id="rId1"/>
    <sheet name="MT" sheetId="2" r:id="rId2"/>
  </sheets>
  <definedNames/>
  <calcPr fullCalcOnLoad="1"/>
</workbook>
</file>

<file path=xl/sharedStrings.xml><?xml version="1.0" encoding="utf-8"?>
<sst xmlns="http://schemas.openxmlformats.org/spreadsheetml/2006/main" count="264" uniqueCount="209">
  <si>
    <t>Trường Cao đẳng sư phạm Nam Định</t>
  </si>
  <si>
    <t>BẢNG ĐIỂM HỌC TẬP NĂM HỌC</t>
  </si>
  <si>
    <t>Lớp Sư phạm Văn - GDCD K33</t>
  </si>
  <si>
    <t>Khóa 33</t>
  </si>
  <si>
    <t>TT</t>
  </si>
  <si>
    <t>Mã SV</t>
  </si>
  <si>
    <t>Họ và</t>
  </si>
  <si>
    <t>Tên</t>
  </si>
  <si>
    <t>Ng.sinh</t>
  </si>
  <si>
    <t>DC4201</t>
  </si>
  <si>
    <t>DC4217</t>
  </si>
  <si>
    <t>SP4201</t>
  </si>
  <si>
    <t>DN4224</t>
  </si>
  <si>
    <t>DN4207</t>
  </si>
  <si>
    <t>VO4201</t>
  </si>
  <si>
    <t>VO4307</t>
  </si>
  <si>
    <t>VO4208</t>
  </si>
  <si>
    <t>CD4140</t>
  </si>
  <si>
    <t>CD4141</t>
  </si>
  <si>
    <t>DC4302</t>
  </si>
  <si>
    <t>DC4207</t>
  </si>
  <si>
    <t>SP4202</t>
  </si>
  <si>
    <t>SP4203</t>
  </si>
  <si>
    <t>SP4106</t>
  </si>
  <si>
    <t>DN4117</t>
  </si>
  <si>
    <t>VO4202</t>
  </si>
  <si>
    <t>VO4309</t>
  </si>
  <si>
    <t>CD4242</t>
  </si>
  <si>
    <t>11VGA001</t>
  </si>
  <si>
    <t xml:space="preserve">Đặng Thị Ngọc </t>
  </si>
  <si>
    <t>Anh</t>
  </si>
  <si>
    <t>11VGA002</t>
  </si>
  <si>
    <t xml:space="preserve">Trần Thị </t>
  </si>
  <si>
    <t>Đào</t>
  </si>
  <si>
    <t>11VGA003</t>
  </si>
  <si>
    <t>Đặng Thị</t>
  </si>
  <si>
    <t>Dự</t>
  </si>
  <si>
    <t>11VGA004</t>
  </si>
  <si>
    <t>Trần Thị</t>
  </si>
  <si>
    <t>Dung</t>
  </si>
  <si>
    <t>11VGA005</t>
  </si>
  <si>
    <t xml:space="preserve">Nguyễn Thị </t>
  </si>
  <si>
    <t>11VGA006</t>
  </si>
  <si>
    <t>Phạm Thị Thùy</t>
  </si>
  <si>
    <t>Dương</t>
  </si>
  <si>
    <t>11VGA007</t>
  </si>
  <si>
    <t>Vũ Thị</t>
  </si>
  <si>
    <t>Hà</t>
  </si>
  <si>
    <t>11VGA008</t>
  </si>
  <si>
    <t>Phan Thị</t>
  </si>
  <si>
    <t>Hải</t>
  </si>
  <si>
    <t>11VGA009</t>
  </si>
  <si>
    <t>Nguyễn Thị Lệ</t>
  </si>
  <si>
    <t>Hằng</t>
  </si>
  <si>
    <t>11VGA010</t>
  </si>
  <si>
    <t>Nguyễn Duy</t>
  </si>
  <si>
    <t>Hảo</t>
  </si>
  <si>
    <t>11VGA011</t>
  </si>
  <si>
    <t>Hiên</t>
  </si>
  <si>
    <t>11VGA012</t>
  </si>
  <si>
    <t xml:space="preserve">Phạm Thị </t>
  </si>
  <si>
    <t>Hoa</t>
  </si>
  <si>
    <t>11VGA013</t>
  </si>
  <si>
    <t xml:space="preserve">Lại Thị </t>
  </si>
  <si>
    <t>11VGA014</t>
  </si>
  <si>
    <t>Hòa</t>
  </si>
  <si>
    <t>11VGA015</t>
  </si>
  <si>
    <t>Bùi Thị</t>
  </si>
  <si>
    <t>Hồng</t>
  </si>
  <si>
    <t>11VGA016</t>
  </si>
  <si>
    <t>Vũ Thị Ánh</t>
  </si>
  <si>
    <t>11VGA017</t>
  </si>
  <si>
    <t>Hà Mạnh</t>
  </si>
  <si>
    <t>Hùng</t>
  </si>
  <si>
    <t>11VGA018</t>
  </si>
  <si>
    <t xml:space="preserve">Lê Thị Thu </t>
  </si>
  <si>
    <t>Hương</t>
  </si>
  <si>
    <t>11VGA019</t>
  </si>
  <si>
    <t>Vũ Thị Thanh</t>
  </si>
  <si>
    <t>11VGA020</t>
  </si>
  <si>
    <t>Nguyễn Thị Thanh</t>
  </si>
  <si>
    <t>11VGA021</t>
  </si>
  <si>
    <t>Huyền</t>
  </si>
  <si>
    <t>11VGA022</t>
  </si>
  <si>
    <t xml:space="preserve">Vũ Thị </t>
  </si>
  <si>
    <t>Lan</t>
  </si>
  <si>
    <t>11VGA023</t>
  </si>
  <si>
    <t>Đoàn Thị Thùy</t>
  </si>
  <si>
    <t>Linh</t>
  </si>
  <si>
    <t>11VGA024</t>
  </si>
  <si>
    <t>Lụa</t>
  </si>
  <si>
    <t>11VGA025</t>
  </si>
  <si>
    <t>Mai</t>
  </si>
  <si>
    <t>11VGA026</t>
  </si>
  <si>
    <t>Mơ</t>
  </si>
  <si>
    <t>11VGA027</t>
  </si>
  <si>
    <t>Phạm Thị Hà</t>
  </si>
  <si>
    <t>My</t>
  </si>
  <si>
    <t>11VGA028</t>
  </si>
  <si>
    <t xml:space="preserve">Vũ Khánh </t>
  </si>
  <si>
    <t>Ngân</t>
  </si>
  <si>
    <t>11VGA029</t>
  </si>
  <si>
    <t xml:space="preserve">Phạm Thị Kim </t>
  </si>
  <si>
    <t>11VGA030</t>
  </si>
  <si>
    <t>Nguyễn Thị</t>
  </si>
  <si>
    <t>Nhài</t>
  </si>
  <si>
    <t>11VGA031</t>
  </si>
  <si>
    <t>11VGA032</t>
  </si>
  <si>
    <t xml:space="preserve">Trần Thị Kim </t>
  </si>
  <si>
    <t>Oanh</t>
  </si>
  <si>
    <t>11VGA033</t>
  </si>
  <si>
    <t>Phương</t>
  </si>
  <si>
    <t>Thôi học</t>
  </si>
  <si>
    <t>11VGA034</t>
  </si>
  <si>
    <t>Phạm Tuấn</t>
  </si>
  <si>
    <t>Thăng</t>
  </si>
  <si>
    <t>11VGA035</t>
  </si>
  <si>
    <t>Đào Thị</t>
  </si>
  <si>
    <t>Thanh</t>
  </si>
  <si>
    <t>11VGA036</t>
  </si>
  <si>
    <t>Thảo</t>
  </si>
  <si>
    <t>11VGA037</t>
  </si>
  <si>
    <t>Lê Thị</t>
  </si>
  <si>
    <t>11VGA038</t>
  </si>
  <si>
    <t>Thơ</t>
  </si>
  <si>
    <t>11VGA039</t>
  </si>
  <si>
    <t>Mai Thị Minh</t>
  </si>
  <si>
    <t>Thu</t>
  </si>
  <si>
    <t>11VGA040</t>
  </si>
  <si>
    <t xml:space="preserve">Trần Thị Thanh </t>
  </si>
  <si>
    <t>Thúy</t>
  </si>
  <si>
    <t>11VGA041</t>
  </si>
  <si>
    <t xml:space="preserve">Hoàng Thị Thu </t>
  </si>
  <si>
    <t>Thủy</t>
  </si>
  <si>
    <t>11VGA042</t>
  </si>
  <si>
    <t>Phạm Thị Thu</t>
  </si>
  <si>
    <t>11VGA043</t>
  </si>
  <si>
    <t>Ngô Quang</t>
  </si>
  <si>
    <t>Tiến</t>
  </si>
  <si>
    <t>11VGA044</t>
  </si>
  <si>
    <t>Tơ</t>
  </si>
  <si>
    <t>11VGA045</t>
  </si>
  <si>
    <t>Phạm Thị</t>
  </si>
  <si>
    <t>Trang</t>
  </si>
  <si>
    <t>11VGA046</t>
  </si>
  <si>
    <t>Xuân</t>
  </si>
  <si>
    <t>11VGA047</t>
  </si>
  <si>
    <t>Trần Thị Hoài</t>
  </si>
  <si>
    <t>Yến</t>
  </si>
  <si>
    <t>Số SV có điểm HP, TB kỳ 1 dưới 4,00</t>
  </si>
  <si>
    <t>Trưởng khoa</t>
  </si>
  <si>
    <t>Người vào điểm</t>
  </si>
  <si>
    <t>Lớp Sư phạm Mỹ thuật K33</t>
  </si>
  <si>
    <t>DC4206</t>
  </si>
  <si>
    <t>DN4118</t>
  </si>
  <si>
    <t>MT4201</t>
  </si>
  <si>
    <t>MT4202</t>
  </si>
  <si>
    <t>MT4206</t>
  </si>
  <si>
    <t>MT4213</t>
  </si>
  <si>
    <t>MT4219</t>
  </si>
  <si>
    <t>DN4231</t>
  </si>
  <si>
    <t>MT4207</t>
  </si>
  <si>
    <t>MT4211</t>
  </si>
  <si>
    <t>MT4214</t>
  </si>
  <si>
    <t>TB N2</t>
  </si>
  <si>
    <t>11MTA001</t>
  </si>
  <si>
    <t xml:space="preserve">Vũ Văn </t>
  </si>
  <si>
    <t>Điệp</t>
  </si>
  <si>
    <t>11MTA002</t>
  </si>
  <si>
    <t xml:space="preserve">Lương Thị </t>
  </si>
  <si>
    <t>Duyên</t>
  </si>
  <si>
    <t>11MTA003</t>
  </si>
  <si>
    <t>Gấm</t>
  </si>
  <si>
    <t>11MTA004</t>
  </si>
  <si>
    <t xml:space="preserve">Phạm Thị Thu </t>
  </si>
  <si>
    <t>11MTA005</t>
  </si>
  <si>
    <t>Phạm Thúy</t>
  </si>
  <si>
    <t>Hạnh</t>
  </si>
  <si>
    <t>11MTA006</t>
  </si>
  <si>
    <t>Nguyễn Văn</t>
  </si>
  <si>
    <t>Huân</t>
  </si>
  <si>
    <t>11MTA007</t>
  </si>
  <si>
    <t>Dương Thị</t>
  </si>
  <si>
    <t>11MTA008</t>
  </si>
  <si>
    <t>Trương Thị Huyền</t>
  </si>
  <si>
    <t>11MTA009</t>
  </si>
  <si>
    <t>Mỹ</t>
  </si>
  <si>
    <t>11MTA010</t>
  </si>
  <si>
    <t>Nguyễn Đức</t>
  </si>
  <si>
    <t>Nội</t>
  </si>
  <si>
    <t>11MTA011</t>
  </si>
  <si>
    <t>Trần Văn</t>
  </si>
  <si>
    <t>11MTA012</t>
  </si>
  <si>
    <t xml:space="preserve">Bùi Văn </t>
  </si>
  <si>
    <t>Quế</t>
  </si>
  <si>
    <t>11MTA013</t>
  </si>
  <si>
    <t>Vũ Thị Hạnh</t>
  </si>
  <si>
    <t>Quyên</t>
  </si>
  <si>
    <t>11MTA014</t>
  </si>
  <si>
    <t>Ngô Thanh</t>
  </si>
  <si>
    <t>Sơn</t>
  </si>
  <si>
    <t>B</t>
  </si>
  <si>
    <t>11MTA015</t>
  </si>
  <si>
    <t>11MTA016</t>
  </si>
  <si>
    <t>Viễn</t>
  </si>
  <si>
    <t>TBN1</t>
  </si>
  <si>
    <t>Ngày 17 tháng 8 năm 2012</t>
  </si>
  <si>
    <t>Lần 3</t>
  </si>
  <si>
    <t>Năm thứ 1, năm học 2011-2012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</si>
</sst>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Arial"/>
      <family val="0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4" fillId="0" borderId="1" xfId="21" applyFont="1" applyFill="1" applyBorder="1">
      <alignment/>
      <protection/>
    </xf>
    <xf numFmtId="0" fontId="4" fillId="0" borderId="1" xfId="0" applyFont="1" applyBorder="1" applyAlignment="1">
      <alignment/>
    </xf>
    <xf numFmtId="14" fontId="10" fillId="0" borderId="1" xfId="21" applyNumberFormat="1" applyFont="1" applyFill="1" applyBorder="1" applyAlignment="1" applyProtection="1">
      <alignment horizontal="center"/>
      <protection locked="0"/>
    </xf>
    <xf numFmtId="14" fontId="10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4" fillId="0" borderId="2" xfId="21" applyFont="1" applyFill="1" applyBorder="1">
      <alignment/>
      <protection/>
    </xf>
    <xf numFmtId="0" fontId="4" fillId="0" borderId="2" xfId="0" applyFont="1" applyBorder="1" applyAlignment="1">
      <alignment/>
    </xf>
    <xf numFmtId="14" fontId="10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164" fontId="5" fillId="0" borderId="8" xfId="0" applyNumberFormat="1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4" fillId="0" borderId="10" xfId="21" applyFont="1" applyFill="1" applyBorder="1">
      <alignment/>
      <protection/>
    </xf>
    <xf numFmtId="0" fontId="4" fillId="0" borderId="11" xfId="0" applyFont="1" applyBorder="1" applyAlignment="1">
      <alignment/>
    </xf>
    <xf numFmtId="14" fontId="10" fillId="0" borderId="9" xfId="21" applyNumberFormat="1" applyFont="1" applyFill="1" applyBorder="1" applyAlignment="1" applyProtection="1">
      <alignment horizontal="center"/>
      <protection locked="0"/>
    </xf>
    <xf numFmtId="164" fontId="3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0" borderId="12" xfId="21" applyFont="1" applyFill="1" applyBorder="1">
      <alignment/>
      <protection/>
    </xf>
    <xf numFmtId="0" fontId="4" fillId="0" borderId="13" xfId="0" applyFont="1" applyBorder="1" applyAlignment="1">
      <alignment/>
    </xf>
    <xf numFmtId="14" fontId="10" fillId="0" borderId="1" xfId="21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4" fillId="0" borderId="14" xfId="21" applyFont="1" applyFill="1" applyBorder="1">
      <alignment/>
      <protection/>
    </xf>
    <xf numFmtId="0" fontId="4" fillId="0" borderId="15" xfId="0" applyFont="1" applyBorder="1" applyAlignment="1">
      <alignment/>
    </xf>
    <xf numFmtId="14" fontId="10" fillId="0" borderId="2" xfId="21" applyNumberFormat="1" applyFont="1" applyFill="1" applyBorder="1" applyAlignment="1" applyProtection="1">
      <alignment horizontal="center"/>
      <protection locked="0"/>
    </xf>
    <xf numFmtId="16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4" fillId="0" borderId="17" xfId="21" applyFont="1" applyFill="1" applyBorder="1">
      <alignment/>
      <protection/>
    </xf>
    <xf numFmtId="0" fontId="4" fillId="0" borderId="17" xfId="0" applyFont="1" applyBorder="1" applyAlignment="1">
      <alignment/>
    </xf>
    <xf numFmtId="14" fontId="10" fillId="0" borderId="17" xfId="21" applyNumberFormat="1" applyFont="1" applyFill="1" applyBorder="1" applyAlignment="1" applyProtection="1">
      <alignment horizontal="center"/>
      <protection locked="0"/>
    </xf>
    <xf numFmtId="1" fontId="3" fillId="0" borderId="16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64" fontId="3" fillId="0" borderId="9" xfId="22" applyNumberFormat="1" applyFont="1" applyFill="1" applyBorder="1" applyAlignment="1">
      <alignment horizontal="center"/>
      <protection/>
    </xf>
    <xf numFmtId="164" fontId="3" fillId="0" borderId="1" xfId="22" applyNumberFormat="1" applyFont="1" applyFill="1" applyBorder="1" applyAlignment="1">
      <alignment horizontal="center" wrapText="1"/>
      <protection/>
    </xf>
    <xf numFmtId="164" fontId="3" fillId="0" borderId="1" xfId="22" applyNumberFormat="1" applyFont="1" applyFill="1" applyBorder="1" applyAlignment="1">
      <alignment horizontal="center"/>
      <protection/>
    </xf>
    <xf numFmtId="164" fontId="3" fillId="0" borderId="2" xfId="22" applyNumberFormat="1" applyFont="1" applyFill="1" applyBorder="1" applyAlignment="1">
      <alignment horizontal="center"/>
      <protection/>
    </xf>
    <xf numFmtId="165" fontId="3" fillId="0" borderId="1" xfId="0" applyNumberFormat="1" applyFont="1" applyBorder="1" applyAlignment="1">
      <alignment horizontal="center"/>
    </xf>
    <xf numFmtId="2" fontId="3" fillId="0" borderId="12" xfId="0" applyNumberFormat="1" applyFont="1" applyFill="1" applyBorder="1" applyAlignment="1">
      <alignment/>
    </xf>
    <xf numFmtId="2" fontId="6" fillId="0" borderId="9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wrapText="1"/>
    </xf>
    <xf numFmtId="1" fontId="3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n DS theo QD_nv2tt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24100" y="0"/>
          <a:ext cx="520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2</xdr:col>
      <xdr:colOff>257175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09550" y="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6"/>
  <sheetViews>
    <sheetView zoomScale="70" zoomScaleNormal="70" workbookViewId="0" topLeftCell="A1">
      <selection activeCell="G4" sqref="G4"/>
    </sheetView>
  </sheetViews>
  <sheetFormatPr defaultColWidth="9.140625" defaultRowHeight="12.75"/>
  <cols>
    <col min="1" max="1" width="3.140625" style="10" customWidth="1"/>
    <col min="2" max="2" width="7.7109375" style="2" customWidth="1"/>
    <col min="3" max="3" width="15.00390625" style="3" customWidth="1"/>
    <col min="4" max="4" width="7.421875" style="3" customWidth="1"/>
    <col min="5" max="5" width="10.8515625" style="10" customWidth="1"/>
    <col min="6" max="6" width="8.57421875" style="30" customWidth="1"/>
    <col min="7" max="7" width="7.8515625" style="30" customWidth="1"/>
    <col min="8" max="8" width="8.140625" style="30" customWidth="1"/>
    <col min="9" max="9" width="9.00390625" style="30" customWidth="1"/>
    <col min="10" max="10" width="8.28125" style="30" customWidth="1"/>
    <col min="11" max="12" width="8.7109375" style="30" customWidth="1"/>
    <col min="13" max="13" width="9.421875" style="2" customWidth="1"/>
    <col min="14" max="14" width="8.28125" style="7" customWidth="1"/>
    <col min="15" max="15" width="9.57421875" style="7" customWidth="1"/>
    <col min="16" max="16384" width="9.140625" style="2" customWidth="1"/>
  </cols>
  <sheetData>
    <row r="1" spans="1:12" ht="16.5" customHeight="1">
      <c r="A1" s="1" t="s">
        <v>0</v>
      </c>
      <c r="D1" s="4"/>
      <c r="E1" s="2"/>
      <c r="F1" s="5"/>
      <c r="G1" s="5"/>
      <c r="H1" s="5"/>
      <c r="I1" s="5"/>
      <c r="J1" s="5"/>
      <c r="K1" s="5"/>
      <c r="L1" s="6"/>
    </row>
    <row r="2" spans="1:23" ht="18" customHeight="1">
      <c r="A2" s="1"/>
      <c r="D2" s="4"/>
      <c r="E2" s="8" t="s">
        <v>1</v>
      </c>
      <c r="F2" s="5"/>
      <c r="G2" s="5"/>
      <c r="H2" s="5"/>
      <c r="I2" s="5"/>
      <c r="J2" s="5"/>
      <c r="K2" s="5"/>
      <c r="L2" s="6"/>
      <c r="W2" s="9" t="s">
        <v>207</v>
      </c>
    </row>
    <row r="3" spans="2:15" ht="15.75" customHeight="1">
      <c r="B3" s="11" t="s">
        <v>2</v>
      </c>
      <c r="C3" s="12"/>
      <c r="D3" s="13"/>
      <c r="E3" s="14"/>
      <c r="F3" s="15"/>
      <c r="G3" s="15"/>
      <c r="H3" s="15"/>
      <c r="I3" s="15"/>
      <c r="J3" s="5" t="s">
        <v>3</v>
      </c>
      <c r="K3" s="15"/>
      <c r="L3" s="11" t="s">
        <v>208</v>
      </c>
      <c r="N3" s="16"/>
      <c r="O3" s="16"/>
    </row>
    <row r="4" spans="1:42" s="10" customFormat="1" ht="18" customHeight="1">
      <c r="A4" s="102" t="s">
        <v>4</v>
      </c>
      <c r="B4" s="102" t="s">
        <v>5</v>
      </c>
      <c r="C4" s="103" t="s">
        <v>6</v>
      </c>
      <c r="D4" s="103" t="s">
        <v>7</v>
      </c>
      <c r="E4" s="102" t="s">
        <v>8</v>
      </c>
      <c r="F4" s="49" t="s">
        <v>9</v>
      </c>
      <c r="G4" s="104" t="s">
        <v>10</v>
      </c>
      <c r="H4" s="104" t="s">
        <v>11</v>
      </c>
      <c r="I4" s="49" t="s">
        <v>12</v>
      </c>
      <c r="J4" s="104" t="s">
        <v>13</v>
      </c>
      <c r="K4" s="104" t="s">
        <v>14</v>
      </c>
      <c r="L4" s="104" t="s">
        <v>15</v>
      </c>
      <c r="M4" s="104" t="s">
        <v>16</v>
      </c>
      <c r="N4" s="105" t="s">
        <v>17</v>
      </c>
      <c r="O4" s="105" t="s">
        <v>18</v>
      </c>
      <c r="P4" s="49" t="s">
        <v>19</v>
      </c>
      <c r="Q4" s="106" t="s">
        <v>20</v>
      </c>
      <c r="R4" s="106" t="s">
        <v>21</v>
      </c>
      <c r="S4" s="107" t="s">
        <v>22</v>
      </c>
      <c r="T4" s="106" t="s">
        <v>23</v>
      </c>
      <c r="U4" s="106" t="s">
        <v>24</v>
      </c>
      <c r="V4" s="106" t="s">
        <v>25</v>
      </c>
      <c r="W4" s="106" t="s">
        <v>26</v>
      </c>
      <c r="X4" s="105" t="s">
        <v>27</v>
      </c>
      <c r="Y4" s="49" t="s">
        <v>205</v>
      </c>
      <c r="Z4" s="108"/>
      <c r="AA4" s="108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10"/>
      <c r="AO4" s="110"/>
      <c r="AP4" s="110"/>
    </row>
    <row r="5" spans="1:25" ht="16.5" customHeight="1">
      <c r="A5" s="80">
        <v>1</v>
      </c>
      <c r="B5" s="81" t="s">
        <v>28</v>
      </c>
      <c r="C5" s="82" t="s">
        <v>29</v>
      </c>
      <c r="D5" s="83" t="s">
        <v>30</v>
      </c>
      <c r="E5" s="84">
        <v>34166</v>
      </c>
      <c r="F5" s="55">
        <v>5.2</v>
      </c>
      <c r="G5" s="55">
        <v>5.9</v>
      </c>
      <c r="H5" s="55">
        <v>7.5</v>
      </c>
      <c r="I5" s="55">
        <v>7</v>
      </c>
      <c r="J5" s="55">
        <v>8.1</v>
      </c>
      <c r="K5" s="55">
        <v>4.9</v>
      </c>
      <c r="L5" s="55">
        <v>5.8</v>
      </c>
      <c r="M5" s="55">
        <v>4.3</v>
      </c>
      <c r="N5" s="91">
        <v>5.7</v>
      </c>
      <c r="O5" s="55">
        <v>7.1</v>
      </c>
      <c r="P5" s="55">
        <v>7.3</v>
      </c>
      <c r="Q5" s="55">
        <v>6.8</v>
      </c>
      <c r="R5" s="55">
        <v>6.8</v>
      </c>
      <c r="S5" s="55">
        <v>7</v>
      </c>
      <c r="T5" s="55">
        <v>6.5</v>
      </c>
      <c r="U5" s="55">
        <v>6.5</v>
      </c>
      <c r="V5" s="55">
        <v>7.2</v>
      </c>
      <c r="W5" s="55">
        <v>7.6</v>
      </c>
      <c r="X5" s="91">
        <v>7.7</v>
      </c>
      <c r="Y5" s="97">
        <f>ROUND((F5*2+G5*2+H5*2+I5*2+J5*2+K5*2+L5*3+M5*2+N5*1+O5*1+P5*3+Q5*2+R5*2+S5*2+T5*1+U5*1+V5*2+W5*3+X5*2)/37,2)</f>
        <v>6.61</v>
      </c>
    </row>
    <row r="6" spans="1:25" ht="16.5" customHeight="1">
      <c r="A6" s="17">
        <v>2</v>
      </c>
      <c r="B6" s="18" t="s">
        <v>31</v>
      </c>
      <c r="C6" s="19" t="s">
        <v>32</v>
      </c>
      <c r="D6" s="20" t="s">
        <v>33</v>
      </c>
      <c r="E6" s="22">
        <v>34227</v>
      </c>
      <c r="F6" s="87">
        <v>5.3</v>
      </c>
      <c r="G6" s="87">
        <v>4.9</v>
      </c>
      <c r="H6" s="87">
        <v>4.2</v>
      </c>
      <c r="I6" s="87">
        <v>5.4</v>
      </c>
      <c r="J6" s="87">
        <v>8</v>
      </c>
      <c r="K6" s="87">
        <v>4.8</v>
      </c>
      <c r="L6" s="87">
        <v>4.4</v>
      </c>
      <c r="M6" s="87">
        <v>4.6</v>
      </c>
      <c r="N6" s="92">
        <v>4.6</v>
      </c>
      <c r="O6" s="87">
        <v>6.4</v>
      </c>
      <c r="P6" s="87">
        <v>4.9</v>
      </c>
      <c r="Q6" s="87">
        <v>6.2</v>
      </c>
      <c r="R6" s="87">
        <v>5.2</v>
      </c>
      <c r="S6" s="87">
        <v>4.1</v>
      </c>
      <c r="T6" s="87">
        <v>4.7</v>
      </c>
      <c r="U6" s="87">
        <v>5.2</v>
      </c>
      <c r="V6" s="87">
        <v>6.4</v>
      </c>
      <c r="W6" s="87">
        <v>4.8</v>
      </c>
      <c r="X6" s="92">
        <v>6.5</v>
      </c>
      <c r="Y6" s="98">
        <f aca="true" t="shared" si="0" ref="Y6:Y51">ROUND((F6*2+G6*2+H6*2+I6*2+J6*2+K6*2+L6*3+M6*2+N6*1+O6*1+P6*3+Q6*2+R6*2+S6*2+T6*1+U6*1+V6*2+W6*3+X6*2)/37,2)</f>
        <v>5.25</v>
      </c>
    </row>
    <row r="7" spans="1:25" ht="16.5" customHeight="1">
      <c r="A7" s="17">
        <v>3</v>
      </c>
      <c r="B7" s="18" t="s">
        <v>34</v>
      </c>
      <c r="C7" s="19" t="s">
        <v>35</v>
      </c>
      <c r="D7" s="20" t="s">
        <v>36</v>
      </c>
      <c r="E7" s="22">
        <v>33991</v>
      </c>
      <c r="F7" s="87">
        <v>5.2</v>
      </c>
      <c r="G7" s="87">
        <v>6.5</v>
      </c>
      <c r="H7" s="87">
        <v>5.6</v>
      </c>
      <c r="I7" s="87">
        <v>8.6</v>
      </c>
      <c r="J7" s="87">
        <v>6.5</v>
      </c>
      <c r="K7" s="87">
        <v>5.4</v>
      </c>
      <c r="L7" s="87">
        <v>5.7</v>
      </c>
      <c r="M7" s="87">
        <v>4.1</v>
      </c>
      <c r="N7" s="93">
        <v>6.9</v>
      </c>
      <c r="O7" s="87">
        <v>6.4</v>
      </c>
      <c r="P7" s="87">
        <v>8.6</v>
      </c>
      <c r="Q7" s="87">
        <v>6.9</v>
      </c>
      <c r="R7" s="87">
        <v>5.1</v>
      </c>
      <c r="S7" s="87">
        <v>5.3</v>
      </c>
      <c r="T7" s="87">
        <v>5.3</v>
      </c>
      <c r="U7" s="87">
        <v>6.6</v>
      </c>
      <c r="V7" s="87">
        <v>7.4</v>
      </c>
      <c r="W7" s="87">
        <v>6.4</v>
      </c>
      <c r="X7" s="93">
        <v>7.9</v>
      </c>
      <c r="Y7" s="98">
        <f t="shared" si="0"/>
        <v>6.39</v>
      </c>
    </row>
    <row r="8" spans="1:25" ht="16.5" customHeight="1">
      <c r="A8" s="17">
        <v>4</v>
      </c>
      <c r="B8" s="18" t="s">
        <v>37</v>
      </c>
      <c r="C8" s="19" t="s">
        <v>38</v>
      </c>
      <c r="D8" s="20" t="s">
        <v>39</v>
      </c>
      <c r="E8" s="22">
        <v>33660</v>
      </c>
      <c r="F8" s="87">
        <v>6.3</v>
      </c>
      <c r="G8" s="87">
        <v>4.9</v>
      </c>
      <c r="H8" s="87">
        <v>5.6</v>
      </c>
      <c r="I8" s="87">
        <v>4.7</v>
      </c>
      <c r="J8" s="87">
        <v>7.3</v>
      </c>
      <c r="K8" s="87">
        <v>5.1</v>
      </c>
      <c r="L8" s="87">
        <v>4</v>
      </c>
      <c r="M8" s="87">
        <v>4.3</v>
      </c>
      <c r="N8" s="92">
        <v>8</v>
      </c>
      <c r="O8" s="87">
        <v>6.3</v>
      </c>
      <c r="P8" s="87">
        <v>5.6</v>
      </c>
      <c r="Q8" s="87">
        <v>6.2</v>
      </c>
      <c r="R8" s="87">
        <v>5.6</v>
      </c>
      <c r="S8" s="87">
        <v>4.7</v>
      </c>
      <c r="T8" s="87">
        <v>5.5</v>
      </c>
      <c r="U8" s="87">
        <v>4.4</v>
      </c>
      <c r="V8" s="87">
        <v>6.6</v>
      </c>
      <c r="W8" s="87">
        <v>6.8</v>
      </c>
      <c r="X8" s="92">
        <v>7.7</v>
      </c>
      <c r="Y8" s="98">
        <f t="shared" si="0"/>
        <v>5.71</v>
      </c>
    </row>
    <row r="9" spans="1:25" ht="16.5" customHeight="1">
      <c r="A9" s="17">
        <v>5</v>
      </c>
      <c r="B9" s="18" t="s">
        <v>40</v>
      </c>
      <c r="C9" s="19" t="s">
        <v>41</v>
      </c>
      <c r="D9" s="20" t="s">
        <v>39</v>
      </c>
      <c r="E9" s="22">
        <v>34112</v>
      </c>
      <c r="F9" s="87">
        <v>6</v>
      </c>
      <c r="G9" s="87">
        <v>5.1</v>
      </c>
      <c r="H9" s="87">
        <v>4.4</v>
      </c>
      <c r="I9" s="87">
        <v>4.3</v>
      </c>
      <c r="J9" s="87">
        <v>9</v>
      </c>
      <c r="K9" s="87">
        <v>4.5</v>
      </c>
      <c r="L9" s="87">
        <v>4.9</v>
      </c>
      <c r="M9" s="87">
        <v>5.4</v>
      </c>
      <c r="N9" s="93">
        <v>5.3</v>
      </c>
      <c r="O9" s="87">
        <v>4.5</v>
      </c>
      <c r="P9" s="87">
        <v>6</v>
      </c>
      <c r="Q9" s="87">
        <v>5.6</v>
      </c>
      <c r="R9" s="87">
        <v>4</v>
      </c>
      <c r="S9" s="87">
        <v>4.3</v>
      </c>
      <c r="T9" s="87">
        <v>5.9</v>
      </c>
      <c r="U9" s="87">
        <v>6.4</v>
      </c>
      <c r="V9" s="87">
        <v>7.7</v>
      </c>
      <c r="W9" s="87">
        <v>5.8</v>
      </c>
      <c r="X9" s="93">
        <v>7.9</v>
      </c>
      <c r="Y9" s="98">
        <f t="shared" si="0"/>
        <v>5.64</v>
      </c>
    </row>
    <row r="10" spans="1:25" ht="16.5" customHeight="1">
      <c r="A10" s="17">
        <v>6</v>
      </c>
      <c r="B10" s="18" t="s">
        <v>42</v>
      </c>
      <c r="C10" s="19" t="s">
        <v>43</v>
      </c>
      <c r="D10" s="20" t="s">
        <v>44</v>
      </c>
      <c r="E10" s="22">
        <v>33708</v>
      </c>
      <c r="F10" s="87">
        <v>4.2</v>
      </c>
      <c r="G10" s="87">
        <v>4.7</v>
      </c>
      <c r="H10" s="87">
        <v>4.7</v>
      </c>
      <c r="I10" s="87">
        <v>4</v>
      </c>
      <c r="J10" s="87">
        <v>8.3</v>
      </c>
      <c r="K10" s="87">
        <v>4.5</v>
      </c>
      <c r="L10" s="87">
        <v>4.6</v>
      </c>
      <c r="M10" s="87">
        <v>4.8</v>
      </c>
      <c r="N10" s="92">
        <v>5.9</v>
      </c>
      <c r="O10" s="87">
        <v>6.1</v>
      </c>
      <c r="P10" s="87">
        <v>4.9</v>
      </c>
      <c r="Q10" s="87">
        <v>5.3</v>
      </c>
      <c r="R10" s="87">
        <v>5</v>
      </c>
      <c r="S10" s="64">
        <v>5.9</v>
      </c>
      <c r="T10" s="87">
        <v>5.5</v>
      </c>
      <c r="U10" s="87">
        <v>5.9</v>
      </c>
      <c r="V10" s="87">
        <v>6.1</v>
      </c>
      <c r="W10" s="87">
        <v>5.8</v>
      </c>
      <c r="X10" s="92">
        <v>7.2</v>
      </c>
      <c r="Y10" s="98">
        <f t="shared" si="0"/>
        <v>5.37</v>
      </c>
    </row>
    <row r="11" spans="1:25" ht="16.5" customHeight="1">
      <c r="A11" s="17">
        <v>7</v>
      </c>
      <c r="B11" s="18" t="s">
        <v>45</v>
      </c>
      <c r="C11" s="19" t="s">
        <v>46</v>
      </c>
      <c r="D11" s="20" t="s">
        <v>47</v>
      </c>
      <c r="E11" s="22">
        <v>33654</v>
      </c>
      <c r="F11" s="87">
        <v>5.9</v>
      </c>
      <c r="G11" s="87">
        <v>6.3</v>
      </c>
      <c r="H11" s="87">
        <v>5.9</v>
      </c>
      <c r="I11" s="87">
        <v>9.3</v>
      </c>
      <c r="J11" s="87">
        <v>8.1</v>
      </c>
      <c r="K11" s="87">
        <v>5</v>
      </c>
      <c r="L11" s="87">
        <v>5.1</v>
      </c>
      <c r="M11" s="87">
        <v>4.5</v>
      </c>
      <c r="N11" s="93">
        <v>7.3</v>
      </c>
      <c r="O11" s="87">
        <v>8.2</v>
      </c>
      <c r="P11" s="87">
        <v>7.7</v>
      </c>
      <c r="Q11" s="87">
        <v>7.7</v>
      </c>
      <c r="R11" s="87">
        <v>6.1</v>
      </c>
      <c r="S11" s="87">
        <v>5.5</v>
      </c>
      <c r="T11" s="87">
        <v>4.1</v>
      </c>
      <c r="U11" s="87">
        <v>8</v>
      </c>
      <c r="V11" s="87">
        <v>7.8</v>
      </c>
      <c r="W11" s="87">
        <v>7.9</v>
      </c>
      <c r="X11" s="93">
        <v>8.9</v>
      </c>
      <c r="Y11" s="98">
        <f t="shared" si="0"/>
        <v>6.8</v>
      </c>
    </row>
    <row r="12" spans="1:25" ht="16.5" customHeight="1">
      <c r="A12" s="17">
        <v>8</v>
      </c>
      <c r="B12" s="18" t="s">
        <v>48</v>
      </c>
      <c r="C12" s="19" t="s">
        <v>49</v>
      </c>
      <c r="D12" s="20" t="s">
        <v>50</v>
      </c>
      <c r="E12" s="22">
        <v>34104</v>
      </c>
      <c r="F12" s="87">
        <v>4.6</v>
      </c>
      <c r="G12" s="87">
        <v>5.2</v>
      </c>
      <c r="H12" s="87">
        <v>5.5</v>
      </c>
      <c r="I12" s="87">
        <v>4.4</v>
      </c>
      <c r="J12" s="87">
        <v>4.3</v>
      </c>
      <c r="K12" s="87">
        <v>5.7</v>
      </c>
      <c r="L12" s="87">
        <v>4</v>
      </c>
      <c r="M12" s="87">
        <v>5.7</v>
      </c>
      <c r="N12" s="92">
        <v>4.7</v>
      </c>
      <c r="O12" s="87">
        <v>8.2</v>
      </c>
      <c r="P12" s="87">
        <v>4.7</v>
      </c>
      <c r="Q12" s="87">
        <v>6.3</v>
      </c>
      <c r="R12" s="87">
        <v>6.4</v>
      </c>
      <c r="S12" s="87">
        <v>4.2</v>
      </c>
      <c r="T12" s="87">
        <v>7.6</v>
      </c>
      <c r="U12" s="87">
        <v>6.1</v>
      </c>
      <c r="V12" s="87">
        <v>7.1</v>
      </c>
      <c r="W12" s="87">
        <v>6.8</v>
      </c>
      <c r="X12" s="92">
        <v>8.9</v>
      </c>
      <c r="Y12" s="98">
        <f t="shared" si="0"/>
        <v>5.67</v>
      </c>
    </row>
    <row r="13" spans="1:25" ht="16.5" customHeight="1">
      <c r="A13" s="17">
        <v>9</v>
      </c>
      <c r="B13" s="18" t="s">
        <v>51</v>
      </c>
      <c r="C13" s="19" t="s">
        <v>52</v>
      </c>
      <c r="D13" s="20" t="s">
        <v>53</v>
      </c>
      <c r="E13" s="22">
        <v>34231</v>
      </c>
      <c r="F13" s="87">
        <v>4.4</v>
      </c>
      <c r="G13" s="87">
        <v>4.8</v>
      </c>
      <c r="H13" s="87">
        <v>5</v>
      </c>
      <c r="I13" s="87">
        <v>5.9</v>
      </c>
      <c r="J13" s="87">
        <v>4.9</v>
      </c>
      <c r="K13" s="87">
        <v>6.3</v>
      </c>
      <c r="L13" s="87">
        <v>5.9</v>
      </c>
      <c r="M13" s="87">
        <v>5.6</v>
      </c>
      <c r="N13" s="93">
        <v>5.4</v>
      </c>
      <c r="O13" s="87">
        <v>6.3</v>
      </c>
      <c r="P13" s="87">
        <v>4.3</v>
      </c>
      <c r="Q13" s="87">
        <v>6.4</v>
      </c>
      <c r="R13" s="87">
        <v>4.7</v>
      </c>
      <c r="S13" s="87">
        <v>4.6</v>
      </c>
      <c r="T13" s="87">
        <v>4</v>
      </c>
      <c r="U13" s="87">
        <v>6.1</v>
      </c>
      <c r="V13" s="87">
        <v>7</v>
      </c>
      <c r="W13" s="87">
        <v>5.4</v>
      </c>
      <c r="X13" s="93">
        <v>7.7</v>
      </c>
      <c r="Y13" s="98">
        <f t="shared" si="0"/>
        <v>5.49</v>
      </c>
    </row>
    <row r="14" spans="1:25" ht="16.5" customHeight="1">
      <c r="A14" s="17">
        <v>10</v>
      </c>
      <c r="B14" s="18" t="s">
        <v>54</v>
      </c>
      <c r="C14" s="19" t="s">
        <v>55</v>
      </c>
      <c r="D14" s="20" t="s">
        <v>56</v>
      </c>
      <c r="E14" s="22">
        <v>34242</v>
      </c>
      <c r="F14" s="87">
        <v>4.8</v>
      </c>
      <c r="G14" s="87">
        <v>4.3</v>
      </c>
      <c r="H14" s="87">
        <v>5.5</v>
      </c>
      <c r="I14" s="87">
        <v>5.4</v>
      </c>
      <c r="J14" s="87">
        <v>4.4</v>
      </c>
      <c r="K14" s="87">
        <v>6.7</v>
      </c>
      <c r="L14" s="87">
        <v>4.1</v>
      </c>
      <c r="M14" s="87">
        <v>4.4</v>
      </c>
      <c r="N14" s="92">
        <v>5.2</v>
      </c>
      <c r="O14" s="87">
        <v>7.3</v>
      </c>
      <c r="P14" s="87">
        <v>5.9</v>
      </c>
      <c r="Q14" s="87">
        <v>5.3</v>
      </c>
      <c r="R14" s="87">
        <v>5.1</v>
      </c>
      <c r="S14" s="64">
        <v>6.9</v>
      </c>
      <c r="T14" s="87">
        <v>6</v>
      </c>
      <c r="U14" s="87">
        <v>6.4</v>
      </c>
      <c r="V14" s="87">
        <v>4.6</v>
      </c>
      <c r="W14" s="87">
        <v>4</v>
      </c>
      <c r="X14" s="92">
        <v>5.6</v>
      </c>
      <c r="Y14" s="98">
        <f t="shared" si="0"/>
        <v>5.21</v>
      </c>
    </row>
    <row r="15" spans="1:25" ht="16.5" customHeight="1">
      <c r="A15" s="17">
        <v>11</v>
      </c>
      <c r="B15" s="18" t="s">
        <v>57</v>
      </c>
      <c r="C15" s="19" t="s">
        <v>38</v>
      </c>
      <c r="D15" s="20" t="s">
        <v>58</v>
      </c>
      <c r="E15" s="22">
        <v>33866</v>
      </c>
      <c r="F15" s="87">
        <v>5.2</v>
      </c>
      <c r="G15" s="87">
        <v>6.1</v>
      </c>
      <c r="H15" s="87">
        <v>4.8</v>
      </c>
      <c r="I15" s="87">
        <v>6.6</v>
      </c>
      <c r="J15" s="87">
        <v>6.5</v>
      </c>
      <c r="K15" s="87">
        <v>5.8</v>
      </c>
      <c r="L15" s="87">
        <v>5.2</v>
      </c>
      <c r="M15" s="87">
        <v>6.6</v>
      </c>
      <c r="N15" s="93">
        <v>6.4</v>
      </c>
      <c r="O15" s="87">
        <v>7.1</v>
      </c>
      <c r="P15" s="87">
        <v>5.9</v>
      </c>
      <c r="Q15" s="87">
        <v>7</v>
      </c>
      <c r="R15" s="87">
        <v>4.4</v>
      </c>
      <c r="S15" s="87">
        <v>5.3</v>
      </c>
      <c r="T15" s="87">
        <v>7</v>
      </c>
      <c r="U15" s="87">
        <v>5.7</v>
      </c>
      <c r="V15" s="87">
        <v>6.7</v>
      </c>
      <c r="W15" s="87">
        <v>6.5</v>
      </c>
      <c r="X15" s="93">
        <v>8.4</v>
      </c>
      <c r="Y15" s="98">
        <f t="shared" si="0"/>
        <v>6.1</v>
      </c>
    </row>
    <row r="16" spans="1:25" ht="16.5" customHeight="1">
      <c r="A16" s="17">
        <v>12</v>
      </c>
      <c r="B16" s="18" t="s">
        <v>59</v>
      </c>
      <c r="C16" s="19" t="s">
        <v>60</v>
      </c>
      <c r="D16" s="20" t="s">
        <v>61</v>
      </c>
      <c r="E16" s="21">
        <v>33794</v>
      </c>
      <c r="F16" s="87">
        <v>5.9</v>
      </c>
      <c r="G16" s="87">
        <v>6</v>
      </c>
      <c r="H16" s="87">
        <v>4.7</v>
      </c>
      <c r="I16" s="87">
        <v>8</v>
      </c>
      <c r="J16" s="87">
        <v>8</v>
      </c>
      <c r="K16" s="87">
        <v>5.5</v>
      </c>
      <c r="L16" s="87">
        <v>7.9</v>
      </c>
      <c r="M16" s="87">
        <v>4.6</v>
      </c>
      <c r="N16" s="92">
        <v>7.2</v>
      </c>
      <c r="O16" s="87">
        <v>7.1</v>
      </c>
      <c r="P16" s="87">
        <v>8.1</v>
      </c>
      <c r="Q16" s="87">
        <v>8</v>
      </c>
      <c r="R16" s="87">
        <v>4.1</v>
      </c>
      <c r="S16" s="87">
        <v>6.9</v>
      </c>
      <c r="T16" s="87">
        <v>6.6</v>
      </c>
      <c r="U16" s="87">
        <v>8.1</v>
      </c>
      <c r="V16" s="87">
        <v>7.5</v>
      </c>
      <c r="W16" s="87">
        <v>6.8</v>
      </c>
      <c r="X16" s="92">
        <v>8.4</v>
      </c>
      <c r="Y16" s="98">
        <f t="shared" si="0"/>
        <v>6.83</v>
      </c>
    </row>
    <row r="17" spans="1:25" ht="16.5" customHeight="1">
      <c r="A17" s="17">
        <v>13</v>
      </c>
      <c r="B17" s="18" t="s">
        <v>62</v>
      </c>
      <c r="C17" s="19" t="s">
        <v>63</v>
      </c>
      <c r="D17" s="20" t="s">
        <v>61</v>
      </c>
      <c r="E17" s="21">
        <v>34275</v>
      </c>
      <c r="F17" s="87">
        <v>5.7</v>
      </c>
      <c r="G17" s="87">
        <v>5</v>
      </c>
      <c r="H17" s="87">
        <v>5.3</v>
      </c>
      <c r="I17" s="87">
        <v>4.4</v>
      </c>
      <c r="J17" s="87">
        <v>6.8</v>
      </c>
      <c r="K17" s="87">
        <v>4.5</v>
      </c>
      <c r="L17" s="87">
        <v>6.8</v>
      </c>
      <c r="M17" s="87">
        <v>5.1</v>
      </c>
      <c r="N17" s="93">
        <v>4.8</v>
      </c>
      <c r="O17" s="87">
        <v>7.8</v>
      </c>
      <c r="P17" s="87">
        <v>5.9</v>
      </c>
      <c r="Q17" s="87">
        <v>6.5</v>
      </c>
      <c r="R17" s="87">
        <v>8.1</v>
      </c>
      <c r="S17" s="87">
        <v>4.6</v>
      </c>
      <c r="T17" s="87">
        <v>6.3</v>
      </c>
      <c r="U17" s="87">
        <v>7.6</v>
      </c>
      <c r="V17" s="87">
        <v>7.3</v>
      </c>
      <c r="W17" s="87">
        <v>6.5</v>
      </c>
      <c r="X17" s="93">
        <v>7.7</v>
      </c>
      <c r="Y17" s="98">
        <f t="shared" si="0"/>
        <v>6.11</v>
      </c>
    </row>
    <row r="18" spans="1:25" ht="16.5" customHeight="1">
      <c r="A18" s="17">
        <v>14</v>
      </c>
      <c r="B18" s="18" t="s">
        <v>64</v>
      </c>
      <c r="C18" s="19" t="s">
        <v>41</v>
      </c>
      <c r="D18" s="20" t="s">
        <v>65</v>
      </c>
      <c r="E18" s="21">
        <v>33835</v>
      </c>
      <c r="F18" s="87">
        <v>8.1</v>
      </c>
      <c r="G18" s="87">
        <v>8.4</v>
      </c>
      <c r="H18" s="87">
        <v>7.4</v>
      </c>
      <c r="I18" s="87">
        <v>7</v>
      </c>
      <c r="J18" s="87">
        <v>8.2</v>
      </c>
      <c r="K18" s="87">
        <v>6.2</v>
      </c>
      <c r="L18" s="87">
        <v>5.8</v>
      </c>
      <c r="M18" s="87">
        <v>7.1</v>
      </c>
      <c r="N18" s="92">
        <v>7.2</v>
      </c>
      <c r="O18" s="87">
        <v>8</v>
      </c>
      <c r="P18" s="87">
        <v>8.6</v>
      </c>
      <c r="Q18" s="87">
        <v>7.9</v>
      </c>
      <c r="R18" s="87">
        <v>6.5</v>
      </c>
      <c r="S18" s="87">
        <v>6.3</v>
      </c>
      <c r="T18" s="87">
        <v>6.4</v>
      </c>
      <c r="U18" s="87">
        <v>8.1</v>
      </c>
      <c r="V18" s="87">
        <v>7.5</v>
      </c>
      <c r="W18" s="87">
        <v>7.2</v>
      </c>
      <c r="X18" s="92">
        <v>8.4</v>
      </c>
      <c r="Y18" s="98">
        <f t="shared" si="0"/>
        <v>7.36</v>
      </c>
    </row>
    <row r="19" spans="1:25" ht="16.5" customHeight="1">
      <c r="A19" s="17">
        <v>15</v>
      </c>
      <c r="B19" s="18" t="s">
        <v>66</v>
      </c>
      <c r="C19" s="19" t="s">
        <v>67</v>
      </c>
      <c r="D19" s="20" t="s">
        <v>68</v>
      </c>
      <c r="E19" s="22">
        <v>34201</v>
      </c>
      <c r="F19" s="87">
        <v>5.1</v>
      </c>
      <c r="G19" s="87">
        <v>5.2</v>
      </c>
      <c r="H19" s="87">
        <v>5.6</v>
      </c>
      <c r="I19" s="87">
        <v>6.5</v>
      </c>
      <c r="J19" s="87">
        <v>5.1</v>
      </c>
      <c r="K19" s="87">
        <v>5.8</v>
      </c>
      <c r="L19" s="87">
        <v>6.5</v>
      </c>
      <c r="M19" s="87">
        <v>6.4</v>
      </c>
      <c r="N19" s="93">
        <v>7.8</v>
      </c>
      <c r="O19" s="87">
        <v>6.4</v>
      </c>
      <c r="P19" s="87">
        <v>6.6</v>
      </c>
      <c r="Q19" s="87">
        <v>6.5</v>
      </c>
      <c r="R19" s="87">
        <v>5.2</v>
      </c>
      <c r="S19" s="87">
        <v>6.9</v>
      </c>
      <c r="T19" s="87">
        <v>5.1</v>
      </c>
      <c r="U19" s="87">
        <v>6.8</v>
      </c>
      <c r="V19" s="87">
        <v>7.3</v>
      </c>
      <c r="W19" s="87">
        <v>7.5</v>
      </c>
      <c r="X19" s="93">
        <v>8.2</v>
      </c>
      <c r="Y19" s="98">
        <f t="shared" si="0"/>
        <v>6.36</v>
      </c>
    </row>
    <row r="20" spans="1:25" ht="16.5" customHeight="1">
      <c r="A20" s="17">
        <v>16</v>
      </c>
      <c r="B20" s="18" t="s">
        <v>69</v>
      </c>
      <c r="C20" s="19" t="s">
        <v>70</v>
      </c>
      <c r="D20" s="20" t="s">
        <v>68</v>
      </c>
      <c r="E20" s="22">
        <v>33883</v>
      </c>
      <c r="F20" s="87">
        <v>5.3</v>
      </c>
      <c r="G20" s="87">
        <v>5.9</v>
      </c>
      <c r="H20" s="87">
        <v>6.1</v>
      </c>
      <c r="I20" s="87">
        <v>4.1</v>
      </c>
      <c r="J20" s="87">
        <v>9</v>
      </c>
      <c r="K20" s="87">
        <v>4</v>
      </c>
      <c r="L20" s="87">
        <v>5.2</v>
      </c>
      <c r="M20" s="87">
        <v>4.8</v>
      </c>
      <c r="N20" s="92">
        <v>5.4</v>
      </c>
      <c r="O20" s="87">
        <v>6.4</v>
      </c>
      <c r="P20" s="87">
        <v>4.5</v>
      </c>
      <c r="Q20" s="87">
        <v>7.3</v>
      </c>
      <c r="R20" s="87">
        <v>4.9</v>
      </c>
      <c r="S20" s="87">
        <v>4.4</v>
      </c>
      <c r="T20" s="87">
        <v>5.9</v>
      </c>
      <c r="U20" s="87">
        <v>5.5</v>
      </c>
      <c r="V20" s="87">
        <v>6</v>
      </c>
      <c r="W20" s="87">
        <v>6.5</v>
      </c>
      <c r="X20" s="92">
        <v>7.5</v>
      </c>
      <c r="Y20" s="98">
        <f t="shared" si="0"/>
        <v>5.69</v>
      </c>
    </row>
    <row r="21" spans="1:25" ht="16.5" customHeight="1">
      <c r="A21" s="17">
        <v>17</v>
      </c>
      <c r="B21" s="18" t="s">
        <v>71</v>
      </c>
      <c r="C21" s="19" t="s">
        <v>72</v>
      </c>
      <c r="D21" s="20" t="s">
        <v>73</v>
      </c>
      <c r="E21" s="22">
        <v>33876</v>
      </c>
      <c r="F21" s="87">
        <v>4.3</v>
      </c>
      <c r="G21" s="87">
        <v>4.7</v>
      </c>
      <c r="H21" s="87">
        <v>7.2</v>
      </c>
      <c r="I21" s="87">
        <v>4.5</v>
      </c>
      <c r="J21" s="87">
        <v>7</v>
      </c>
      <c r="K21" s="87">
        <v>5.4</v>
      </c>
      <c r="L21" s="87">
        <v>4.3</v>
      </c>
      <c r="M21" s="87">
        <v>5.3</v>
      </c>
      <c r="N21" s="93">
        <v>4</v>
      </c>
      <c r="O21" s="87">
        <v>6.4</v>
      </c>
      <c r="P21" s="87">
        <v>5.1</v>
      </c>
      <c r="Q21" s="87">
        <v>6.3</v>
      </c>
      <c r="R21" s="87">
        <v>4.3</v>
      </c>
      <c r="S21" s="64">
        <v>6</v>
      </c>
      <c r="T21" s="87">
        <v>6.9</v>
      </c>
      <c r="U21" s="87">
        <v>4.9</v>
      </c>
      <c r="V21" s="87">
        <v>4.5</v>
      </c>
      <c r="W21" s="87">
        <v>4</v>
      </c>
      <c r="X21" s="93">
        <v>7.5</v>
      </c>
      <c r="Y21" s="98">
        <f t="shared" si="0"/>
        <v>5.31</v>
      </c>
    </row>
    <row r="22" spans="1:25" ht="16.5" customHeight="1">
      <c r="A22" s="17">
        <v>18</v>
      </c>
      <c r="B22" s="18" t="s">
        <v>74</v>
      </c>
      <c r="C22" s="19" t="s">
        <v>75</v>
      </c>
      <c r="D22" s="20" t="s">
        <v>76</v>
      </c>
      <c r="E22" s="21">
        <v>34163</v>
      </c>
      <c r="F22" s="87">
        <v>5.8</v>
      </c>
      <c r="G22" s="87">
        <v>6.6</v>
      </c>
      <c r="H22" s="87">
        <v>5.8</v>
      </c>
      <c r="I22" s="87">
        <v>8.2</v>
      </c>
      <c r="J22" s="87">
        <v>8.1</v>
      </c>
      <c r="K22" s="87">
        <v>5.9</v>
      </c>
      <c r="L22" s="87">
        <v>4.6</v>
      </c>
      <c r="M22" s="87">
        <v>4.4</v>
      </c>
      <c r="N22" s="92">
        <v>5.9</v>
      </c>
      <c r="O22" s="87">
        <v>6.6</v>
      </c>
      <c r="P22" s="87">
        <v>7.3</v>
      </c>
      <c r="Q22" s="87">
        <v>6.3</v>
      </c>
      <c r="R22" s="87">
        <v>5.5</v>
      </c>
      <c r="S22" s="87">
        <v>6</v>
      </c>
      <c r="T22" s="87">
        <v>6.8</v>
      </c>
      <c r="U22" s="87">
        <v>5.2</v>
      </c>
      <c r="V22" s="87">
        <v>7.2</v>
      </c>
      <c r="W22" s="87">
        <v>6.8</v>
      </c>
      <c r="X22" s="92">
        <v>7.7</v>
      </c>
      <c r="Y22" s="98">
        <f t="shared" si="0"/>
        <v>6.37</v>
      </c>
    </row>
    <row r="23" spans="1:25" ht="16.5" customHeight="1">
      <c r="A23" s="17">
        <v>19</v>
      </c>
      <c r="B23" s="18" t="s">
        <v>77</v>
      </c>
      <c r="C23" s="19" t="s">
        <v>78</v>
      </c>
      <c r="D23" s="20" t="s">
        <v>76</v>
      </c>
      <c r="E23" s="22">
        <v>34250</v>
      </c>
      <c r="F23" s="87">
        <v>5.4</v>
      </c>
      <c r="G23" s="87">
        <v>4.7</v>
      </c>
      <c r="H23" s="87">
        <v>6</v>
      </c>
      <c r="I23" s="87">
        <v>8.2</v>
      </c>
      <c r="J23" s="87">
        <v>5.9</v>
      </c>
      <c r="K23" s="87">
        <v>5.8</v>
      </c>
      <c r="L23" s="87">
        <v>4.2</v>
      </c>
      <c r="M23" s="87">
        <v>6.7</v>
      </c>
      <c r="N23" s="93">
        <v>4.2</v>
      </c>
      <c r="O23" s="87">
        <v>7.3</v>
      </c>
      <c r="P23" s="87">
        <v>7</v>
      </c>
      <c r="Q23" s="87">
        <v>6.6</v>
      </c>
      <c r="R23" s="87">
        <v>7.2</v>
      </c>
      <c r="S23" s="87">
        <v>5.4</v>
      </c>
      <c r="T23" s="87">
        <v>6.2</v>
      </c>
      <c r="U23" s="87">
        <v>6.8</v>
      </c>
      <c r="V23" s="87">
        <v>7.1</v>
      </c>
      <c r="W23" s="87">
        <v>6.8</v>
      </c>
      <c r="X23" s="93">
        <v>7.3</v>
      </c>
      <c r="Y23" s="98">
        <f t="shared" si="0"/>
        <v>6.25</v>
      </c>
    </row>
    <row r="24" spans="1:25" ht="16.5" customHeight="1">
      <c r="A24" s="17">
        <v>20</v>
      </c>
      <c r="B24" s="18" t="s">
        <v>79</v>
      </c>
      <c r="C24" s="19" t="s">
        <v>80</v>
      </c>
      <c r="D24" s="20" t="s">
        <v>76</v>
      </c>
      <c r="E24" s="22">
        <v>33858</v>
      </c>
      <c r="F24" s="87">
        <v>6</v>
      </c>
      <c r="G24" s="87">
        <v>6.1</v>
      </c>
      <c r="H24" s="87">
        <v>6.3</v>
      </c>
      <c r="I24" s="87">
        <v>6.8</v>
      </c>
      <c r="J24" s="87">
        <v>9.9</v>
      </c>
      <c r="K24" s="87">
        <v>6.9</v>
      </c>
      <c r="L24" s="87">
        <v>4.7</v>
      </c>
      <c r="M24" s="87">
        <v>7.4</v>
      </c>
      <c r="N24" s="92">
        <v>4.6</v>
      </c>
      <c r="O24" s="87">
        <v>6.4</v>
      </c>
      <c r="P24" s="87">
        <v>4.9</v>
      </c>
      <c r="Q24" s="87">
        <v>7.2</v>
      </c>
      <c r="R24" s="87">
        <v>4.9</v>
      </c>
      <c r="S24" s="87">
        <v>7.7</v>
      </c>
      <c r="T24" s="87">
        <v>6.8</v>
      </c>
      <c r="U24" s="87">
        <v>6.8</v>
      </c>
      <c r="V24" s="87">
        <v>7.5</v>
      </c>
      <c r="W24" s="87">
        <v>7.3</v>
      </c>
      <c r="X24" s="92">
        <v>8.6</v>
      </c>
      <c r="Y24" s="98">
        <f t="shared" si="0"/>
        <v>6.65</v>
      </c>
    </row>
    <row r="25" spans="1:25" ht="16.5" customHeight="1">
      <c r="A25" s="17">
        <v>21</v>
      </c>
      <c r="B25" s="18" t="s">
        <v>81</v>
      </c>
      <c r="C25" s="19" t="s">
        <v>46</v>
      </c>
      <c r="D25" s="20" t="s">
        <v>82</v>
      </c>
      <c r="E25" s="22">
        <v>34262</v>
      </c>
      <c r="F25" s="87">
        <v>4.5</v>
      </c>
      <c r="G25" s="87">
        <v>4.3</v>
      </c>
      <c r="H25" s="87">
        <v>5.1</v>
      </c>
      <c r="I25" s="87">
        <v>7.2</v>
      </c>
      <c r="J25" s="87">
        <v>5.3</v>
      </c>
      <c r="K25" s="87">
        <v>6.3</v>
      </c>
      <c r="L25" s="87">
        <v>5.2</v>
      </c>
      <c r="M25" s="87">
        <v>5.8</v>
      </c>
      <c r="N25" s="93">
        <v>6.9</v>
      </c>
      <c r="O25" s="87">
        <v>7.3</v>
      </c>
      <c r="P25" s="87">
        <v>8</v>
      </c>
      <c r="Q25" s="87">
        <v>7.6</v>
      </c>
      <c r="R25" s="87">
        <v>5.9</v>
      </c>
      <c r="S25" s="87">
        <v>7</v>
      </c>
      <c r="T25" s="87">
        <v>8.3</v>
      </c>
      <c r="U25" s="87">
        <v>8.1</v>
      </c>
      <c r="V25" s="87">
        <v>7.1</v>
      </c>
      <c r="W25" s="87">
        <v>8.9</v>
      </c>
      <c r="X25" s="93">
        <v>8.2</v>
      </c>
      <c r="Y25" s="98">
        <f t="shared" si="0"/>
        <v>6.64</v>
      </c>
    </row>
    <row r="26" spans="1:25" ht="16.5" customHeight="1">
      <c r="A26" s="17">
        <v>22</v>
      </c>
      <c r="B26" s="18" t="s">
        <v>83</v>
      </c>
      <c r="C26" s="19" t="s">
        <v>84</v>
      </c>
      <c r="D26" s="20" t="s">
        <v>85</v>
      </c>
      <c r="E26" s="21">
        <v>33156</v>
      </c>
      <c r="F26" s="87">
        <v>4.4</v>
      </c>
      <c r="G26" s="87">
        <v>4.8</v>
      </c>
      <c r="H26" s="87">
        <v>4.2</v>
      </c>
      <c r="I26" s="87">
        <v>6.3</v>
      </c>
      <c r="J26" s="87">
        <v>7.3</v>
      </c>
      <c r="K26" s="87">
        <v>6</v>
      </c>
      <c r="L26" s="87">
        <v>5.6</v>
      </c>
      <c r="M26" s="87">
        <v>4.2</v>
      </c>
      <c r="N26" s="92">
        <v>5.9</v>
      </c>
      <c r="O26" s="87">
        <v>7.3</v>
      </c>
      <c r="P26" s="64">
        <v>6.9</v>
      </c>
      <c r="Q26" s="87">
        <v>6.1</v>
      </c>
      <c r="R26" s="87">
        <v>5</v>
      </c>
      <c r="S26" s="64">
        <v>7.3</v>
      </c>
      <c r="T26" s="87">
        <v>4.9</v>
      </c>
      <c r="U26" s="87">
        <v>5.7</v>
      </c>
      <c r="V26" s="87">
        <v>6.5</v>
      </c>
      <c r="W26" s="87">
        <v>6.5</v>
      </c>
      <c r="X26" s="92">
        <v>7.5</v>
      </c>
      <c r="Y26" s="98">
        <f t="shared" si="0"/>
        <v>5.95</v>
      </c>
    </row>
    <row r="27" spans="1:25" ht="16.5" customHeight="1">
      <c r="A27" s="17">
        <v>23</v>
      </c>
      <c r="B27" s="18" t="s">
        <v>86</v>
      </c>
      <c r="C27" s="19" t="s">
        <v>87</v>
      </c>
      <c r="D27" s="20" t="s">
        <v>88</v>
      </c>
      <c r="E27" s="22">
        <v>33897</v>
      </c>
      <c r="F27" s="87">
        <v>4.6</v>
      </c>
      <c r="G27" s="87">
        <v>4.5</v>
      </c>
      <c r="H27" s="87">
        <v>6.5</v>
      </c>
      <c r="I27" s="87">
        <v>4.9</v>
      </c>
      <c r="J27" s="87">
        <v>6.4</v>
      </c>
      <c r="K27" s="87">
        <v>4.5</v>
      </c>
      <c r="L27" s="87">
        <v>7.4</v>
      </c>
      <c r="M27" s="87">
        <v>4.8</v>
      </c>
      <c r="N27" s="93">
        <v>6.8</v>
      </c>
      <c r="O27" s="87">
        <v>6.4</v>
      </c>
      <c r="P27" s="87">
        <v>8</v>
      </c>
      <c r="Q27" s="87">
        <v>8.5</v>
      </c>
      <c r="R27" s="87">
        <v>5.5</v>
      </c>
      <c r="S27" s="87">
        <v>7.6</v>
      </c>
      <c r="T27" s="87">
        <v>7.6</v>
      </c>
      <c r="U27" s="87">
        <v>7.3</v>
      </c>
      <c r="V27" s="87">
        <v>7.8</v>
      </c>
      <c r="W27" s="87">
        <v>8.2</v>
      </c>
      <c r="X27" s="93">
        <v>8.6</v>
      </c>
      <c r="Y27" s="98">
        <f t="shared" si="0"/>
        <v>6.68</v>
      </c>
    </row>
    <row r="28" spans="1:25" ht="16.5" customHeight="1">
      <c r="A28" s="17">
        <v>24</v>
      </c>
      <c r="B28" s="18" t="s">
        <v>89</v>
      </c>
      <c r="C28" s="19" t="s">
        <v>46</v>
      </c>
      <c r="D28" s="20" t="s">
        <v>90</v>
      </c>
      <c r="E28" s="22">
        <v>33974</v>
      </c>
      <c r="F28" s="87">
        <v>7.3</v>
      </c>
      <c r="G28" s="87">
        <v>6.5</v>
      </c>
      <c r="H28" s="87">
        <v>7.5</v>
      </c>
      <c r="I28" s="87">
        <v>7.7</v>
      </c>
      <c r="J28" s="87">
        <v>8.2</v>
      </c>
      <c r="K28" s="87">
        <v>5.9</v>
      </c>
      <c r="L28" s="87">
        <v>5.5</v>
      </c>
      <c r="M28" s="87">
        <v>6.2</v>
      </c>
      <c r="N28" s="92">
        <v>8</v>
      </c>
      <c r="O28" s="87">
        <v>8</v>
      </c>
      <c r="P28" s="87">
        <v>8.2</v>
      </c>
      <c r="Q28" s="87">
        <v>7.2</v>
      </c>
      <c r="R28" s="87">
        <v>5.5</v>
      </c>
      <c r="S28" s="87">
        <v>7.5</v>
      </c>
      <c r="T28" s="87">
        <v>7.3</v>
      </c>
      <c r="U28" s="87">
        <v>8</v>
      </c>
      <c r="V28" s="87">
        <v>9.2</v>
      </c>
      <c r="W28" s="87">
        <v>7.3</v>
      </c>
      <c r="X28" s="92">
        <v>8.6</v>
      </c>
      <c r="Y28" s="98">
        <f t="shared" si="0"/>
        <v>7.27</v>
      </c>
    </row>
    <row r="29" spans="1:25" ht="16.5" customHeight="1">
      <c r="A29" s="17">
        <v>25</v>
      </c>
      <c r="B29" s="18" t="s">
        <v>91</v>
      </c>
      <c r="C29" s="19" t="s">
        <v>46</v>
      </c>
      <c r="D29" s="20" t="s">
        <v>92</v>
      </c>
      <c r="E29" s="22">
        <v>33803</v>
      </c>
      <c r="F29" s="87">
        <v>7</v>
      </c>
      <c r="G29" s="87">
        <v>6.7</v>
      </c>
      <c r="H29" s="87">
        <v>7.7</v>
      </c>
      <c r="I29" s="87">
        <v>6.2</v>
      </c>
      <c r="J29" s="87">
        <v>8</v>
      </c>
      <c r="K29" s="87">
        <v>7</v>
      </c>
      <c r="L29" s="87">
        <v>6.6</v>
      </c>
      <c r="M29" s="87">
        <v>6.2</v>
      </c>
      <c r="N29" s="93">
        <v>5</v>
      </c>
      <c r="O29" s="87">
        <v>5</v>
      </c>
      <c r="P29" s="87">
        <v>5.6</v>
      </c>
      <c r="Q29" s="87">
        <v>6.9</v>
      </c>
      <c r="R29" s="87">
        <v>5.4</v>
      </c>
      <c r="S29" s="87">
        <v>6.6</v>
      </c>
      <c r="T29" s="87">
        <v>5</v>
      </c>
      <c r="U29" s="87">
        <v>7.2</v>
      </c>
      <c r="V29" s="87">
        <v>7.7</v>
      </c>
      <c r="W29" s="87">
        <v>6.8</v>
      </c>
      <c r="X29" s="93">
        <v>7.9</v>
      </c>
      <c r="Y29" s="98">
        <f t="shared" si="0"/>
        <v>6.64</v>
      </c>
    </row>
    <row r="30" spans="1:25" ht="16.5" customHeight="1">
      <c r="A30" s="17">
        <v>26</v>
      </c>
      <c r="B30" s="18" t="s">
        <v>93</v>
      </c>
      <c r="C30" s="19" t="s">
        <v>38</v>
      </c>
      <c r="D30" s="20" t="s">
        <v>94</v>
      </c>
      <c r="E30" s="22">
        <v>33349</v>
      </c>
      <c r="F30" s="87">
        <v>6</v>
      </c>
      <c r="G30" s="87">
        <v>7.9</v>
      </c>
      <c r="H30" s="87">
        <v>7.6</v>
      </c>
      <c r="I30" s="87">
        <v>4.9</v>
      </c>
      <c r="J30" s="87">
        <v>9.1</v>
      </c>
      <c r="K30" s="87">
        <v>7.6</v>
      </c>
      <c r="L30" s="87">
        <v>7.7</v>
      </c>
      <c r="M30" s="87">
        <v>5.7</v>
      </c>
      <c r="N30" s="92">
        <v>6.1</v>
      </c>
      <c r="O30" s="87">
        <v>7.5</v>
      </c>
      <c r="P30" s="87">
        <v>5.6</v>
      </c>
      <c r="Q30" s="87">
        <v>6.1</v>
      </c>
      <c r="R30" s="87">
        <v>4.2</v>
      </c>
      <c r="S30" s="87">
        <v>7.1</v>
      </c>
      <c r="T30" s="87">
        <v>4.9</v>
      </c>
      <c r="U30" s="87">
        <v>8.1</v>
      </c>
      <c r="V30" s="87">
        <v>7.4</v>
      </c>
      <c r="W30" s="87">
        <v>6.5</v>
      </c>
      <c r="X30" s="92">
        <v>7.9</v>
      </c>
      <c r="Y30" s="98">
        <f t="shared" si="0"/>
        <v>6.73</v>
      </c>
    </row>
    <row r="31" spans="1:25" ht="16.5" customHeight="1">
      <c r="A31" s="17">
        <v>27</v>
      </c>
      <c r="B31" s="18" t="s">
        <v>95</v>
      </c>
      <c r="C31" s="19" t="s">
        <v>96</v>
      </c>
      <c r="D31" s="20" t="s">
        <v>97</v>
      </c>
      <c r="E31" s="22">
        <v>34248</v>
      </c>
      <c r="F31" s="87">
        <v>5.6</v>
      </c>
      <c r="G31" s="87">
        <v>6.4</v>
      </c>
      <c r="H31" s="87">
        <v>6.7</v>
      </c>
      <c r="I31" s="87">
        <v>4.3</v>
      </c>
      <c r="J31" s="87">
        <v>5.8</v>
      </c>
      <c r="K31" s="87">
        <v>5.6</v>
      </c>
      <c r="L31" s="87">
        <v>4.4</v>
      </c>
      <c r="M31" s="87">
        <v>5.6</v>
      </c>
      <c r="N31" s="93">
        <v>5.4</v>
      </c>
      <c r="O31" s="87">
        <v>5.7</v>
      </c>
      <c r="P31" s="87">
        <v>4.1</v>
      </c>
      <c r="Q31" s="87">
        <v>7.8</v>
      </c>
      <c r="R31" s="87">
        <v>6.6</v>
      </c>
      <c r="S31" s="87">
        <v>4.7</v>
      </c>
      <c r="T31" s="87">
        <v>8</v>
      </c>
      <c r="U31" s="87">
        <v>7.5</v>
      </c>
      <c r="V31" s="87">
        <v>7.5</v>
      </c>
      <c r="W31" s="87">
        <v>7.6</v>
      </c>
      <c r="X31" s="93">
        <v>7.3</v>
      </c>
      <c r="Y31" s="98">
        <f t="shared" si="0"/>
        <v>6.02</v>
      </c>
    </row>
    <row r="32" spans="1:25" ht="16.5" customHeight="1">
      <c r="A32" s="17">
        <v>28</v>
      </c>
      <c r="B32" s="18" t="s">
        <v>98</v>
      </c>
      <c r="C32" s="19" t="s">
        <v>99</v>
      </c>
      <c r="D32" s="20" t="s">
        <v>100</v>
      </c>
      <c r="E32" s="21">
        <v>34275</v>
      </c>
      <c r="F32" s="87">
        <v>4.5</v>
      </c>
      <c r="G32" s="87">
        <v>5.6</v>
      </c>
      <c r="H32" s="87">
        <v>4.7</v>
      </c>
      <c r="I32" s="87">
        <v>6.6</v>
      </c>
      <c r="J32" s="87">
        <v>6.9</v>
      </c>
      <c r="K32" s="87">
        <v>5.2</v>
      </c>
      <c r="L32" s="87">
        <v>5.3</v>
      </c>
      <c r="M32" s="87">
        <v>4.8</v>
      </c>
      <c r="N32" s="92">
        <v>4.2</v>
      </c>
      <c r="O32" s="87">
        <v>6.4</v>
      </c>
      <c r="P32" s="87">
        <v>5</v>
      </c>
      <c r="Q32" s="87">
        <v>6.9</v>
      </c>
      <c r="R32" s="87">
        <v>6</v>
      </c>
      <c r="S32" s="87">
        <v>7</v>
      </c>
      <c r="T32" s="87">
        <v>4</v>
      </c>
      <c r="U32" s="87">
        <v>7.9</v>
      </c>
      <c r="V32" s="87">
        <v>7.2</v>
      </c>
      <c r="W32" s="87">
        <v>7.6</v>
      </c>
      <c r="X32" s="92">
        <v>7.7</v>
      </c>
      <c r="Y32" s="98">
        <f t="shared" si="0"/>
        <v>6.01</v>
      </c>
    </row>
    <row r="33" spans="1:25" ht="16.5" customHeight="1">
      <c r="A33" s="17">
        <v>29</v>
      </c>
      <c r="B33" s="18" t="s">
        <v>101</v>
      </c>
      <c r="C33" s="19" t="s">
        <v>102</v>
      </c>
      <c r="D33" s="20" t="s">
        <v>100</v>
      </c>
      <c r="E33" s="22">
        <v>33695</v>
      </c>
      <c r="F33" s="87">
        <v>7</v>
      </c>
      <c r="G33" s="87">
        <v>4.7</v>
      </c>
      <c r="H33" s="87">
        <v>5.8</v>
      </c>
      <c r="I33" s="87">
        <v>6.7</v>
      </c>
      <c r="J33" s="87">
        <v>7.9</v>
      </c>
      <c r="K33" s="87">
        <v>7.1</v>
      </c>
      <c r="L33" s="87">
        <v>5.2</v>
      </c>
      <c r="M33" s="87">
        <v>6.7</v>
      </c>
      <c r="N33" s="93">
        <v>5.6</v>
      </c>
      <c r="O33" s="87">
        <v>8</v>
      </c>
      <c r="P33" s="87">
        <v>7.2</v>
      </c>
      <c r="Q33" s="87">
        <v>7.9</v>
      </c>
      <c r="R33" s="87">
        <v>4.7</v>
      </c>
      <c r="S33" s="87">
        <v>8.3</v>
      </c>
      <c r="T33" s="87">
        <v>6.1</v>
      </c>
      <c r="U33" s="87">
        <v>8.4</v>
      </c>
      <c r="V33" s="87">
        <v>7.2</v>
      </c>
      <c r="W33" s="87">
        <v>7.9</v>
      </c>
      <c r="X33" s="93">
        <v>8.4</v>
      </c>
      <c r="Y33" s="98">
        <f t="shared" si="0"/>
        <v>6.86</v>
      </c>
    </row>
    <row r="34" spans="1:25" ht="16.5" customHeight="1">
      <c r="A34" s="17">
        <v>30</v>
      </c>
      <c r="B34" s="18" t="s">
        <v>103</v>
      </c>
      <c r="C34" s="19" t="s">
        <v>104</v>
      </c>
      <c r="D34" s="20" t="s">
        <v>105</v>
      </c>
      <c r="E34" s="22">
        <v>33790</v>
      </c>
      <c r="F34" s="87">
        <v>6.1</v>
      </c>
      <c r="G34" s="87">
        <v>5</v>
      </c>
      <c r="H34" s="87">
        <v>4.1</v>
      </c>
      <c r="I34" s="87">
        <v>5.4</v>
      </c>
      <c r="J34" s="87">
        <v>7.5</v>
      </c>
      <c r="K34" s="87">
        <v>4.6</v>
      </c>
      <c r="L34" s="87">
        <v>5.2</v>
      </c>
      <c r="M34" s="87">
        <v>4.7</v>
      </c>
      <c r="N34" s="92">
        <v>4.2</v>
      </c>
      <c r="O34" s="87">
        <v>8.2</v>
      </c>
      <c r="P34" s="87">
        <v>6.8</v>
      </c>
      <c r="Q34" s="87">
        <v>4.6</v>
      </c>
      <c r="R34" s="87">
        <v>3.7</v>
      </c>
      <c r="S34" s="87">
        <v>4.7</v>
      </c>
      <c r="T34" s="87">
        <v>4.9</v>
      </c>
      <c r="U34" s="87">
        <v>8.1</v>
      </c>
      <c r="V34" s="87">
        <v>6.4</v>
      </c>
      <c r="W34" s="87">
        <v>6.9</v>
      </c>
      <c r="X34" s="92">
        <v>7.9</v>
      </c>
      <c r="Y34" s="98">
        <f t="shared" si="0"/>
        <v>5.72</v>
      </c>
    </row>
    <row r="35" spans="1:25" ht="16.5" customHeight="1">
      <c r="A35" s="17">
        <v>31</v>
      </c>
      <c r="B35" s="18" t="s">
        <v>106</v>
      </c>
      <c r="C35" s="19" t="s">
        <v>104</v>
      </c>
      <c r="D35" s="20" t="s">
        <v>105</v>
      </c>
      <c r="E35" s="22">
        <v>34010</v>
      </c>
      <c r="F35" s="87">
        <v>6.5</v>
      </c>
      <c r="G35" s="87">
        <v>5</v>
      </c>
      <c r="H35" s="87">
        <v>4.1</v>
      </c>
      <c r="I35" s="87">
        <v>5.8</v>
      </c>
      <c r="J35" s="87">
        <v>8.1</v>
      </c>
      <c r="K35" s="87">
        <v>6.2</v>
      </c>
      <c r="L35" s="87">
        <v>5.5</v>
      </c>
      <c r="M35" s="87">
        <v>5.7</v>
      </c>
      <c r="N35" s="93">
        <v>6.6</v>
      </c>
      <c r="O35" s="87">
        <v>7</v>
      </c>
      <c r="P35" s="87">
        <v>5.9</v>
      </c>
      <c r="Q35" s="87">
        <v>5.9</v>
      </c>
      <c r="R35" s="87">
        <v>6.8</v>
      </c>
      <c r="S35" s="87">
        <v>5.2</v>
      </c>
      <c r="T35" s="87">
        <v>5.2</v>
      </c>
      <c r="U35" s="87">
        <v>7.6</v>
      </c>
      <c r="V35" s="87">
        <v>6.6</v>
      </c>
      <c r="W35" s="87">
        <v>6.9</v>
      </c>
      <c r="X35" s="93">
        <v>7.5</v>
      </c>
      <c r="Y35" s="98">
        <f t="shared" si="0"/>
        <v>6.16</v>
      </c>
    </row>
    <row r="36" spans="1:25" ht="16.5" customHeight="1">
      <c r="A36" s="17">
        <v>32</v>
      </c>
      <c r="B36" s="18" t="s">
        <v>107</v>
      </c>
      <c r="C36" s="19" t="s">
        <v>108</v>
      </c>
      <c r="D36" s="20" t="s">
        <v>109</v>
      </c>
      <c r="E36" s="21">
        <v>34292</v>
      </c>
      <c r="F36" s="87">
        <v>5.4</v>
      </c>
      <c r="G36" s="87">
        <v>8.5</v>
      </c>
      <c r="H36" s="87">
        <v>8</v>
      </c>
      <c r="I36" s="87">
        <v>9.1</v>
      </c>
      <c r="J36" s="87">
        <v>7.2</v>
      </c>
      <c r="K36" s="87">
        <v>7.6</v>
      </c>
      <c r="L36" s="87">
        <v>5.1</v>
      </c>
      <c r="M36" s="87">
        <v>6.5</v>
      </c>
      <c r="N36" s="92">
        <v>7.3</v>
      </c>
      <c r="O36" s="87">
        <v>8</v>
      </c>
      <c r="P36" s="87">
        <v>8.4</v>
      </c>
      <c r="Q36" s="87">
        <v>7.2</v>
      </c>
      <c r="R36" s="87">
        <v>4.8</v>
      </c>
      <c r="S36" s="87">
        <v>7.7</v>
      </c>
      <c r="T36" s="87">
        <v>8</v>
      </c>
      <c r="U36" s="87">
        <v>8</v>
      </c>
      <c r="V36" s="87">
        <v>9.4</v>
      </c>
      <c r="W36" s="87">
        <v>7.3</v>
      </c>
      <c r="X36" s="92">
        <v>8.2</v>
      </c>
      <c r="Y36" s="98">
        <f t="shared" si="0"/>
        <v>7.38</v>
      </c>
    </row>
    <row r="37" spans="1:25" ht="16.5" customHeight="1">
      <c r="A37" s="17">
        <v>33</v>
      </c>
      <c r="B37" s="18" t="s">
        <v>110</v>
      </c>
      <c r="C37" s="19" t="s">
        <v>41</v>
      </c>
      <c r="D37" s="20" t="s">
        <v>111</v>
      </c>
      <c r="E37" s="21">
        <v>34131</v>
      </c>
      <c r="F37" s="87">
        <v>4.9</v>
      </c>
      <c r="G37" s="87">
        <v>4.1</v>
      </c>
      <c r="H37" s="87">
        <v>4.7</v>
      </c>
      <c r="I37" s="87">
        <v>5.9</v>
      </c>
      <c r="J37" s="87">
        <v>9.9</v>
      </c>
      <c r="K37" s="87">
        <v>5.5</v>
      </c>
      <c r="L37" s="87">
        <v>5.6</v>
      </c>
      <c r="M37" s="87">
        <v>4.8</v>
      </c>
      <c r="N37" s="93">
        <v>6.3</v>
      </c>
      <c r="O37" s="87">
        <v>7</v>
      </c>
      <c r="P37" s="90"/>
      <c r="Q37" s="88"/>
      <c r="R37" s="88"/>
      <c r="S37" s="88"/>
      <c r="T37" s="88"/>
      <c r="U37" s="88"/>
      <c r="V37" s="88"/>
      <c r="W37" s="88"/>
      <c r="X37" s="64" t="s">
        <v>112</v>
      </c>
      <c r="Y37" s="98"/>
    </row>
    <row r="38" spans="1:25" ht="16.5" customHeight="1">
      <c r="A38" s="17">
        <v>34</v>
      </c>
      <c r="B38" s="18" t="s">
        <v>113</v>
      </c>
      <c r="C38" s="19" t="s">
        <v>114</v>
      </c>
      <c r="D38" s="20" t="s">
        <v>115</v>
      </c>
      <c r="E38" s="22">
        <v>34246</v>
      </c>
      <c r="F38" s="87">
        <v>4.9</v>
      </c>
      <c r="G38" s="87">
        <v>4.4</v>
      </c>
      <c r="H38" s="87">
        <v>5.2</v>
      </c>
      <c r="I38" s="87">
        <v>6.4</v>
      </c>
      <c r="J38" s="87">
        <v>4.9</v>
      </c>
      <c r="K38" s="87">
        <v>5.9</v>
      </c>
      <c r="L38" s="87">
        <v>5.1</v>
      </c>
      <c r="M38" s="87">
        <v>7.2</v>
      </c>
      <c r="N38" s="87">
        <v>6.4</v>
      </c>
      <c r="O38" s="87">
        <v>4.3</v>
      </c>
      <c r="P38" s="87">
        <v>5.9</v>
      </c>
      <c r="Q38" s="87">
        <v>6.2</v>
      </c>
      <c r="R38" s="87">
        <v>3.8</v>
      </c>
      <c r="S38" s="64">
        <v>4.7</v>
      </c>
      <c r="T38" s="87">
        <v>5.8</v>
      </c>
      <c r="U38" s="87">
        <v>6.8</v>
      </c>
      <c r="V38" s="95">
        <v>6.9</v>
      </c>
      <c r="W38" s="87">
        <v>4.1</v>
      </c>
      <c r="X38" s="87">
        <v>7.5</v>
      </c>
      <c r="Y38" s="98">
        <f t="shared" si="0"/>
        <v>5.53</v>
      </c>
    </row>
    <row r="39" spans="1:25" ht="16.5" customHeight="1">
      <c r="A39" s="17">
        <v>35</v>
      </c>
      <c r="B39" s="18" t="s">
        <v>116</v>
      </c>
      <c r="C39" s="19" t="s">
        <v>117</v>
      </c>
      <c r="D39" s="20" t="s">
        <v>118</v>
      </c>
      <c r="E39" s="22">
        <v>34243</v>
      </c>
      <c r="F39" s="87">
        <v>4.2</v>
      </c>
      <c r="G39" s="87">
        <v>4.2</v>
      </c>
      <c r="H39" s="87">
        <v>5.6</v>
      </c>
      <c r="I39" s="87">
        <v>4</v>
      </c>
      <c r="J39" s="87">
        <v>6.6</v>
      </c>
      <c r="K39" s="87">
        <v>5.6</v>
      </c>
      <c r="L39" s="87">
        <v>5.7</v>
      </c>
      <c r="M39" s="87">
        <v>6.7</v>
      </c>
      <c r="N39" s="93">
        <v>4.9</v>
      </c>
      <c r="O39" s="87">
        <v>5.7</v>
      </c>
      <c r="P39" s="87">
        <v>6.5</v>
      </c>
      <c r="Q39" s="87">
        <v>7.1</v>
      </c>
      <c r="R39" s="87">
        <v>5.1</v>
      </c>
      <c r="S39" s="87">
        <v>6.1</v>
      </c>
      <c r="T39" s="87">
        <v>5</v>
      </c>
      <c r="U39" s="87">
        <v>8.3</v>
      </c>
      <c r="V39" s="87">
        <v>6.6</v>
      </c>
      <c r="W39" s="87">
        <v>6.9</v>
      </c>
      <c r="X39" s="93">
        <v>8.4</v>
      </c>
      <c r="Y39" s="98">
        <f t="shared" si="0"/>
        <v>5.99</v>
      </c>
    </row>
    <row r="40" spans="1:25" ht="16.5" customHeight="1">
      <c r="A40" s="17">
        <v>36</v>
      </c>
      <c r="B40" s="18" t="s">
        <v>119</v>
      </c>
      <c r="C40" s="19" t="s">
        <v>32</v>
      </c>
      <c r="D40" s="20" t="s">
        <v>120</v>
      </c>
      <c r="E40" s="21">
        <v>33910</v>
      </c>
      <c r="F40" s="87">
        <v>4</v>
      </c>
      <c r="G40" s="87">
        <v>6.1</v>
      </c>
      <c r="H40" s="87">
        <v>5.8</v>
      </c>
      <c r="I40" s="87">
        <v>4</v>
      </c>
      <c r="J40" s="87">
        <v>4.9</v>
      </c>
      <c r="K40" s="87">
        <v>5.1</v>
      </c>
      <c r="L40" s="87">
        <v>7.1</v>
      </c>
      <c r="M40" s="87">
        <v>5.9</v>
      </c>
      <c r="N40" s="92">
        <v>4.6</v>
      </c>
      <c r="O40" s="87">
        <v>6.6</v>
      </c>
      <c r="P40" s="87">
        <v>5.5</v>
      </c>
      <c r="Q40" s="87">
        <v>6.6</v>
      </c>
      <c r="R40" s="87">
        <v>5.7</v>
      </c>
      <c r="S40" s="87">
        <v>5.8</v>
      </c>
      <c r="T40" s="87">
        <v>4.1</v>
      </c>
      <c r="U40" s="87">
        <v>5.2</v>
      </c>
      <c r="V40" s="87">
        <v>7.5</v>
      </c>
      <c r="W40" s="87">
        <v>5.7</v>
      </c>
      <c r="X40" s="92">
        <v>8.7</v>
      </c>
      <c r="Y40" s="98">
        <f t="shared" si="0"/>
        <v>5.83</v>
      </c>
    </row>
    <row r="41" spans="1:25" ht="16.5" customHeight="1">
      <c r="A41" s="17">
        <v>37</v>
      </c>
      <c r="B41" s="18" t="s">
        <v>121</v>
      </c>
      <c r="C41" s="19" t="s">
        <v>122</v>
      </c>
      <c r="D41" s="20" t="s">
        <v>120</v>
      </c>
      <c r="E41" s="22">
        <v>34039</v>
      </c>
      <c r="F41" s="87">
        <v>4.9</v>
      </c>
      <c r="G41" s="87">
        <v>5.7</v>
      </c>
      <c r="H41" s="87">
        <v>6.7</v>
      </c>
      <c r="I41" s="87">
        <v>7.2</v>
      </c>
      <c r="J41" s="87">
        <v>5.9</v>
      </c>
      <c r="K41" s="87">
        <v>6.6</v>
      </c>
      <c r="L41" s="87">
        <v>5.2</v>
      </c>
      <c r="M41" s="87">
        <v>6.3</v>
      </c>
      <c r="N41" s="93">
        <v>4.7</v>
      </c>
      <c r="O41" s="87">
        <v>7.3</v>
      </c>
      <c r="P41" s="87">
        <v>7.5</v>
      </c>
      <c r="Q41" s="87">
        <v>5.9</v>
      </c>
      <c r="R41" s="87">
        <v>5.1</v>
      </c>
      <c r="S41" s="87">
        <v>4.5</v>
      </c>
      <c r="T41" s="87">
        <v>4.6</v>
      </c>
      <c r="U41" s="87">
        <v>5</v>
      </c>
      <c r="V41" s="87">
        <v>8.2</v>
      </c>
      <c r="W41" s="87">
        <v>6.5</v>
      </c>
      <c r="X41" s="93">
        <v>7.3</v>
      </c>
      <c r="Y41" s="98">
        <f t="shared" si="0"/>
        <v>6.16</v>
      </c>
    </row>
    <row r="42" spans="1:25" ht="16.5" customHeight="1">
      <c r="A42" s="17">
        <v>38</v>
      </c>
      <c r="B42" s="18" t="s">
        <v>123</v>
      </c>
      <c r="C42" s="19" t="s">
        <v>104</v>
      </c>
      <c r="D42" s="20" t="s">
        <v>124</v>
      </c>
      <c r="E42" s="22">
        <v>34000</v>
      </c>
      <c r="F42" s="87">
        <v>4.5</v>
      </c>
      <c r="G42" s="87">
        <v>5.7</v>
      </c>
      <c r="H42" s="87">
        <v>5.2</v>
      </c>
      <c r="I42" s="87">
        <v>8.6</v>
      </c>
      <c r="J42" s="87">
        <v>5.1</v>
      </c>
      <c r="K42" s="87">
        <v>5.4</v>
      </c>
      <c r="L42" s="87">
        <v>4.5</v>
      </c>
      <c r="M42" s="87">
        <v>6.3</v>
      </c>
      <c r="N42" s="92">
        <v>4.2</v>
      </c>
      <c r="O42" s="87">
        <v>5.7</v>
      </c>
      <c r="P42" s="87">
        <v>8.3</v>
      </c>
      <c r="Q42" s="87">
        <v>5.8</v>
      </c>
      <c r="R42" s="87">
        <v>4.4</v>
      </c>
      <c r="S42" s="87">
        <v>7.1</v>
      </c>
      <c r="T42" s="87">
        <v>6.2</v>
      </c>
      <c r="U42" s="87">
        <v>4.9</v>
      </c>
      <c r="V42" s="87">
        <v>7.1</v>
      </c>
      <c r="W42" s="87">
        <v>6</v>
      </c>
      <c r="X42" s="92">
        <v>7.5</v>
      </c>
      <c r="Y42" s="98">
        <f t="shared" si="0"/>
        <v>6.02</v>
      </c>
    </row>
    <row r="43" spans="1:25" ht="16.5" customHeight="1">
      <c r="A43" s="17">
        <v>39</v>
      </c>
      <c r="B43" s="18" t="s">
        <v>125</v>
      </c>
      <c r="C43" s="19" t="s">
        <v>126</v>
      </c>
      <c r="D43" s="20" t="s">
        <v>127</v>
      </c>
      <c r="E43" s="22">
        <v>34224</v>
      </c>
      <c r="F43" s="87">
        <v>4.5</v>
      </c>
      <c r="G43" s="87">
        <v>6.1</v>
      </c>
      <c r="H43" s="87">
        <v>6.3</v>
      </c>
      <c r="I43" s="87">
        <v>8.9</v>
      </c>
      <c r="J43" s="87">
        <v>6.8</v>
      </c>
      <c r="K43" s="87">
        <v>5</v>
      </c>
      <c r="L43" s="87">
        <v>4.8</v>
      </c>
      <c r="M43" s="87">
        <v>5</v>
      </c>
      <c r="N43" s="93">
        <v>4.5</v>
      </c>
      <c r="O43" s="87">
        <v>5</v>
      </c>
      <c r="P43" s="87">
        <v>6.5</v>
      </c>
      <c r="Q43" s="87">
        <v>5</v>
      </c>
      <c r="R43" s="87">
        <v>4.5</v>
      </c>
      <c r="S43" s="87">
        <v>5.9</v>
      </c>
      <c r="T43" s="87">
        <v>5.5</v>
      </c>
      <c r="U43" s="87">
        <v>6.8</v>
      </c>
      <c r="V43" s="87">
        <v>7.6</v>
      </c>
      <c r="W43" s="87">
        <v>6.9</v>
      </c>
      <c r="X43" s="93">
        <v>7.9</v>
      </c>
      <c r="Y43" s="98">
        <f t="shared" si="0"/>
        <v>6.04</v>
      </c>
    </row>
    <row r="44" spans="1:25" ht="16.5" customHeight="1">
      <c r="A44" s="17">
        <v>40</v>
      </c>
      <c r="B44" s="18" t="s">
        <v>128</v>
      </c>
      <c r="C44" s="19" t="s">
        <v>129</v>
      </c>
      <c r="D44" s="20" t="s">
        <v>130</v>
      </c>
      <c r="E44" s="21">
        <v>34058</v>
      </c>
      <c r="F44" s="87">
        <v>6.2</v>
      </c>
      <c r="G44" s="87">
        <v>6.9</v>
      </c>
      <c r="H44" s="87">
        <v>7.7</v>
      </c>
      <c r="I44" s="87">
        <v>6.8</v>
      </c>
      <c r="J44" s="87">
        <v>8.1</v>
      </c>
      <c r="K44" s="87">
        <v>6.9</v>
      </c>
      <c r="L44" s="87">
        <v>4.9</v>
      </c>
      <c r="M44" s="87">
        <v>7.4</v>
      </c>
      <c r="N44" s="92">
        <v>5.5</v>
      </c>
      <c r="O44" s="87">
        <v>8.4</v>
      </c>
      <c r="P44" s="87">
        <v>7.3</v>
      </c>
      <c r="Q44" s="87">
        <v>7</v>
      </c>
      <c r="R44" s="87">
        <v>5.6</v>
      </c>
      <c r="S44" s="87">
        <v>7.3</v>
      </c>
      <c r="T44" s="87">
        <v>7.7</v>
      </c>
      <c r="U44" s="87">
        <v>8</v>
      </c>
      <c r="V44" s="87">
        <v>8.8</v>
      </c>
      <c r="W44" s="87">
        <v>8.5</v>
      </c>
      <c r="X44" s="92">
        <v>8.4</v>
      </c>
      <c r="Y44" s="98">
        <f t="shared" si="0"/>
        <v>7.19</v>
      </c>
    </row>
    <row r="45" spans="1:25" ht="16.5" customHeight="1">
      <c r="A45" s="17">
        <v>41</v>
      </c>
      <c r="B45" s="18" t="s">
        <v>131</v>
      </c>
      <c r="C45" s="19" t="s">
        <v>132</v>
      </c>
      <c r="D45" s="20" t="s">
        <v>133</v>
      </c>
      <c r="E45" s="21">
        <v>34241</v>
      </c>
      <c r="F45" s="87"/>
      <c r="G45" s="87"/>
      <c r="H45" s="87"/>
      <c r="I45" s="87"/>
      <c r="J45" s="87"/>
      <c r="K45" s="87"/>
      <c r="L45" s="87"/>
      <c r="M45" s="87"/>
      <c r="N45" s="87"/>
      <c r="O45" s="96" t="s">
        <v>112</v>
      </c>
      <c r="P45" s="88"/>
      <c r="Q45" s="88"/>
      <c r="R45" s="88"/>
      <c r="S45" s="88"/>
      <c r="T45" s="88"/>
      <c r="U45" s="88"/>
      <c r="V45" s="88"/>
      <c r="W45" s="88"/>
      <c r="X45" s="64" t="s">
        <v>112</v>
      </c>
      <c r="Y45" s="98"/>
    </row>
    <row r="46" spans="1:25" ht="16.5" customHeight="1">
      <c r="A46" s="17">
        <v>42</v>
      </c>
      <c r="B46" s="18" t="s">
        <v>134</v>
      </c>
      <c r="C46" s="19" t="s">
        <v>135</v>
      </c>
      <c r="D46" s="20" t="s">
        <v>133</v>
      </c>
      <c r="E46" s="22">
        <v>33145</v>
      </c>
      <c r="F46" s="87">
        <v>5.9</v>
      </c>
      <c r="G46" s="87">
        <v>4.6</v>
      </c>
      <c r="H46" s="87">
        <v>4.9</v>
      </c>
      <c r="I46" s="87">
        <v>5.2</v>
      </c>
      <c r="J46" s="87">
        <v>5.1</v>
      </c>
      <c r="K46" s="87">
        <v>4.7</v>
      </c>
      <c r="L46" s="87">
        <v>4.6</v>
      </c>
      <c r="M46" s="87">
        <v>4.4</v>
      </c>
      <c r="N46" s="92">
        <v>5.2</v>
      </c>
      <c r="O46" s="87">
        <v>5.7</v>
      </c>
      <c r="P46" s="87">
        <v>4.9</v>
      </c>
      <c r="Q46" s="87">
        <v>4.8</v>
      </c>
      <c r="R46" s="87">
        <v>4.2</v>
      </c>
      <c r="S46" s="87">
        <v>4.1</v>
      </c>
      <c r="T46" s="87">
        <v>4.3</v>
      </c>
      <c r="U46" s="87">
        <v>4.9</v>
      </c>
      <c r="V46" s="87">
        <v>6.4</v>
      </c>
      <c r="W46" s="87">
        <v>5.8</v>
      </c>
      <c r="X46" s="92">
        <v>7.3</v>
      </c>
      <c r="Y46" s="98">
        <f t="shared" si="0"/>
        <v>5.11</v>
      </c>
    </row>
    <row r="47" spans="1:25" ht="16.5" customHeight="1">
      <c r="A47" s="17">
        <v>43</v>
      </c>
      <c r="B47" s="18" t="s">
        <v>136</v>
      </c>
      <c r="C47" s="19" t="s">
        <v>137</v>
      </c>
      <c r="D47" s="20" t="s">
        <v>138</v>
      </c>
      <c r="E47" s="22">
        <v>34097</v>
      </c>
      <c r="F47" s="87">
        <v>5.7</v>
      </c>
      <c r="G47" s="87">
        <v>4.7</v>
      </c>
      <c r="H47" s="87">
        <v>4</v>
      </c>
      <c r="I47" s="87">
        <v>4</v>
      </c>
      <c r="J47" s="87">
        <v>4.9</v>
      </c>
      <c r="K47" s="87">
        <v>5.3</v>
      </c>
      <c r="L47" s="87">
        <v>4.3</v>
      </c>
      <c r="M47" s="87">
        <v>4.7</v>
      </c>
      <c r="N47" s="93">
        <v>5.1</v>
      </c>
      <c r="O47" s="87">
        <v>5.7</v>
      </c>
      <c r="P47" s="87">
        <v>4.3</v>
      </c>
      <c r="Q47" s="87">
        <v>4.7</v>
      </c>
      <c r="R47" s="87">
        <v>5.4</v>
      </c>
      <c r="S47" s="87">
        <v>4.4</v>
      </c>
      <c r="T47" s="87">
        <v>5.3</v>
      </c>
      <c r="U47" s="87">
        <v>4.2</v>
      </c>
      <c r="V47" s="95">
        <v>7.4</v>
      </c>
      <c r="W47" s="87">
        <v>4.4</v>
      </c>
      <c r="X47" s="93">
        <v>7.2</v>
      </c>
      <c r="Y47" s="98">
        <f t="shared" si="0"/>
        <v>4.98</v>
      </c>
    </row>
    <row r="48" spans="1:25" ht="16.5" customHeight="1">
      <c r="A48" s="17">
        <v>44</v>
      </c>
      <c r="B48" s="18" t="s">
        <v>139</v>
      </c>
      <c r="C48" s="19" t="s">
        <v>35</v>
      </c>
      <c r="D48" s="20" t="s">
        <v>140</v>
      </c>
      <c r="E48" s="22">
        <v>33609</v>
      </c>
      <c r="F48" s="87">
        <v>5.3</v>
      </c>
      <c r="G48" s="87">
        <v>5.6</v>
      </c>
      <c r="H48" s="87">
        <v>8.3</v>
      </c>
      <c r="I48" s="87">
        <v>7.9</v>
      </c>
      <c r="J48" s="87">
        <v>6.9</v>
      </c>
      <c r="K48" s="87">
        <v>5.9</v>
      </c>
      <c r="L48" s="87">
        <v>5.9</v>
      </c>
      <c r="M48" s="87">
        <v>7</v>
      </c>
      <c r="N48" s="92">
        <v>8.3</v>
      </c>
      <c r="O48" s="87">
        <v>8</v>
      </c>
      <c r="P48" s="87">
        <v>5.7</v>
      </c>
      <c r="Q48" s="87">
        <v>5.8</v>
      </c>
      <c r="R48" s="87">
        <v>4.1</v>
      </c>
      <c r="S48" s="87">
        <v>6.4</v>
      </c>
      <c r="T48" s="87">
        <v>6</v>
      </c>
      <c r="U48" s="87">
        <v>5.7</v>
      </c>
      <c r="V48" s="87">
        <v>7.6</v>
      </c>
      <c r="W48" s="87">
        <v>8.2</v>
      </c>
      <c r="X48" s="92">
        <v>8.4</v>
      </c>
      <c r="Y48" s="98">
        <f t="shared" si="0"/>
        <v>6.64</v>
      </c>
    </row>
    <row r="49" spans="1:25" ht="16.5" customHeight="1">
      <c r="A49" s="17">
        <v>45</v>
      </c>
      <c r="B49" s="18" t="s">
        <v>141</v>
      </c>
      <c r="C49" s="19" t="s">
        <v>142</v>
      </c>
      <c r="D49" s="20" t="s">
        <v>143</v>
      </c>
      <c r="E49" s="22">
        <v>34064</v>
      </c>
      <c r="F49" s="87">
        <v>5.2</v>
      </c>
      <c r="G49" s="87">
        <v>5.1</v>
      </c>
      <c r="H49" s="87">
        <v>4.9</v>
      </c>
      <c r="I49" s="87">
        <v>5.9</v>
      </c>
      <c r="J49" s="87">
        <v>7.2</v>
      </c>
      <c r="K49" s="87">
        <v>5.9</v>
      </c>
      <c r="L49" s="87">
        <v>4.7</v>
      </c>
      <c r="M49" s="87">
        <v>5.7</v>
      </c>
      <c r="N49" s="93">
        <v>5</v>
      </c>
      <c r="O49" s="87">
        <v>6.4</v>
      </c>
      <c r="P49" s="87">
        <v>4.6</v>
      </c>
      <c r="Q49" s="87">
        <v>4.4</v>
      </c>
      <c r="R49" s="87">
        <v>4.5</v>
      </c>
      <c r="S49" s="87">
        <v>4</v>
      </c>
      <c r="T49" s="87">
        <v>5.4</v>
      </c>
      <c r="U49" s="87">
        <v>5.5</v>
      </c>
      <c r="V49" s="87">
        <v>6.6</v>
      </c>
      <c r="W49" s="87">
        <v>5.7</v>
      </c>
      <c r="X49" s="93">
        <v>8.4</v>
      </c>
      <c r="Y49" s="98">
        <f t="shared" si="0"/>
        <v>5.48</v>
      </c>
    </row>
    <row r="50" spans="1:25" ht="16.5" customHeight="1">
      <c r="A50" s="17">
        <v>46</v>
      </c>
      <c r="B50" s="18" t="s">
        <v>144</v>
      </c>
      <c r="C50" s="19" t="s">
        <v>84</v>
      </c>
      <c r="D50" s="20" t="s">
        <v>145</v>
      </c>
      <c r="E50" s="21">
        <v>34162</v>
      </c>
      <c r="F50" s="87">
        <v>4.5</v>
      </c>
      <c r="G50" s="87">
        <v>4.9</v>
      </c>
      <c r="H50" s="87">
        <v>6.5</v>
      </c>
      <c r="I50" s="87">
        <v>4.5</v>
      </c>
      <c r="J50" s="87">
        <v>5.6</v>
      </c>
      <c r="K50" s="87">
        <v>5.4</v>
      </c>
      <c r="L50" s="87">
        <v>4.1</v>
      </c>
      <c r="M50" s="87">
        <v>5.5</v>
      </c>
      <c r="N50" s="92">
        <v>7</v>
      </c>
      <c r="O50" s="87">
        <v>5.9</v>
      </c>
      <c r="P50" s="87">
        <v>5.7</v>
      </c>
      <c r="Q50" s="87">
        <v>5.8</v>
      </c>
      <c r="R50" s="87">
        <v>5.9</v>
      </c>
      <c r="S50" s="87">
        <v>5.2</v>
      </c>
      <c r="T50" s="87">
        <v>4.8</v>
      </c>
      <c r="U50" s="87">
        <v>5.7</v>
      </c>
      <c r="V50" s="87">
        <v>8.9</v>
      </c>
      <c r="W50" s="87">
        <v>6.2</v>
      </c>
      <c r="X50" s="92">
        <v>8.4</v>
      </c>
      <c r="Y50" s="98">
        <f t="shared" si="0"/>
        <v>5.77</v>
      </c>
    </row>
    <row r="51" spans="1:25" ht="16.5" customHeight="1">
      <c r="A51" s="23">
        <v>47</v>
      </c>
      <c r="B51" s="24" t="s">
        <v>146</v>
      </c>
      <c r="C51" s="25" t="s">
        <v>147</v>
      </c>
      <c r="D51" s="26" t="s">
        <v>148</v>
      </c>
      <c r="E51" s="27">
        <v>34155</v>
      </c>
      <c r="F51" s="89">
        <v>4.6</v>
      </c>
      <c r="G51" s="89">
        <v>6.8</v>
      </c>
      <c r="H51" s="89">
        <v>5.6</v>
      </c>
      <c r="I51" s="89">
        <v>7.2</v>
      </c>
      <c r="J51" s="89">
        <v>8.2</v>
      </c>
      <c r="K51" s="89">
        <v>5.7</v>
      </c>
      <c r="L51" s="89">
        <v>5.6</v>
      </c>
      <c r="M51" s="89">
        <v>4.9</v>
      </c>
      <c r="N51" s="94">
        <v>6.8</v>
      </c>
      <c r="O51" s="100">
        <v>6.6</v>
      </c>
      <c r="P51" s="89">
        <v>8</v>
      </c>
      <c r="Q51" s="89">
        <v>5.9</v>
      </c>
      <c r="R51" s="89">
        <v>5.7</v>
      </c>
      <c r="S51" s="89">
        <v>7.9</v>
      </c>
      <c r="T51" s="89">
        <v>5.9</v>
      </c>
      <c r="U51" s="89">
        <v>6.1</v>
      </c>
      <c r="V51" s="89">
        <v>8.3</v>
      </c>
      <c r="W51" s="89">
        <v>7.4</v>
      </c>
      <c r="X51" s="94">
        <v>8.4</v>
      </c>
      <c r="Y51" s="99">
        <f t="shared" si="0"/>
        <v>6.67</v>
      </c>
    </row>
    <row r="52" spans="1:25" ht="16.5" customHeight="1">
      <c r="A52" s="111" t="s">
        <v>149</v>
      </c>
      <c r="B52" s="111"/>
      <c r="C52" s="111"/>
      <c r="D52" s="111"/>
      <c r="E52" s="111"/>
      <c r="F52" s="85">
        <f>COUNTIF(F5:F51,"&lt;4")</f>
        <v>0</v>
      </c>
      <c r="G52" s="85">
        <f aca="true" t="shared" si="1" ref="G52:Y52">COUNTIF(G5:G51,"&lt;4")</f>
        <v>0</v>
      </c>
      <c r="H52" s="85">
        <f t="shared" si="1"/>
        <v>0</v>
      </c>
      <c r="I52" s="85">
        <f t="shared" si="1"/>
        <v>0</v>
      </c>
      <c r="J52" s="85">
        <f t="shared" si="1"/>
        <v>0</v>
      </c>
      <c r="K52" s="85">
        <f t="shared" si="1"/>
        <v>0</v>
      </c>
      <c r="L52" s="85">
        <f t="shared" si="1"/>
        <v>0</v>
      </c>
      <c r="M52" s="85">
        <f t="shared" si="1"/>
        <v>0</v>
      </c>
      <c r="N52" s="85">
        <f t="shared" si="1"/>
        <v>0</v>
      </c>
      <c r="O52" s="101">
        <f t="shared" si="1"/>
        <v>0</v>
      </c>
      <c r="P52" s="85">
        <f t="shared" si="1"/>
        <v>0</v>
      </c>
      <c r="Q52" s="85">
        <f t="shared" si="1"/>
        <v>0</v>
      </c>
      <c r="R52" s="85">
        <f t="shared" si="1"/>
        <v>2</v>
      </c>
      <c r="S52" s="85">
        <f t="shared" si="1"/>
        <v>0</v>
      </c>
      <c r="T52" s="85">
        <f t="shared" si="1"/>
        <v>0</v>
      </c>
      <c r="U52" s="85">
        <f t="shared" si="1"/>
        <v>0</v>
      </c>
      <c r="V52" s="85">
        <f t="shared" si="1"/>
        <v>0</v>
      </c>
      <c r="W52" s="85">
        <f t="shared" si="1"/>
        <v>0</v>
      </c>
      <c r="X52" s="85">
        <f t="shared" si="1"/>
        <v>0</v>
      </c>
      <c r="Y52" s="85">
        <f t="shared" si="1"/>
        <v>0</v>
      </c>
    </row>
    <row r="53" spans="3:19" ht="16.5" customHeight="1">
      <c r="C53" s="28"/>
      <c r="D53" s="28"/>
      <c r="F53" s="29"/>
      <c r="H53" s="10"/>
      <c r="I53" s="29"/>
      <c r="J53" s="29"/>
      <c r="K53" s="16"/>
      <c r="L53" s="29"/>
      <c r="M53" s="10"/>
      <c r="N53" s="10"/>
      <c r="O53" s="29"/>
      <c r="S53" s="2" t="s">
        <v>206</v>
      </c>
    </row>
    <row r="54" spans="1:14" ht="16.5" customHeight="1">
      <c r="A54" s="11"/>
      <c r="B54" s="11"/>
      <c r="C54" s="11"/>
      <c r="D54" s="11"/>
      <c r="E54" s="11"/>
      <c r="F54" s="1" t="s">
        <v>150</v>
      </c>
      <c r="G54" s="11"/>
      <c r="H54" s="11"/>
      <c r="I54" s="31"/>
      <c r="J54" s="31"/>
      <c r="K54" s="31"/>
      <c r="N54" s="32" t="s">
        <v>151</v>
      </c>
    </row>
    <row r="55" spans="3:14" ht="15.75">
      <c r="C55" s="28"/>
      <c r="D55" s="28"/>
      <c r="L55" s="2"/>
      <c r="N55" s="2"/>
    </row>
    <row r="56" spans="3:14" ht="15.75">
      <c r="C56" s="28"/>
      <c r="D56" s="28"/>
      <c r="L56" s="2"/>
      <c r="N56" s="2"/>
    </row>
    <row r="57" spans="3:14" ht="15.75">
      <c r="C57" s="28"/>
      <c r="D57" s="28"/>
      <c r="L57" s="2"/>
      <c r="N57" s="2"/>
    </row>
    <row r="58" spans="3:14" ht="18.75">
      <c r="C58" s="28"/>
      <c r="D58" s="28"/>
      <c r="F58" s="15"/>
      <c r="G58" s="15"/>
      <c r="H58" s="15"/>
      <c r="I58" s="15"/>
      <c r="J58" s="15"/>
      <c r="K58" s="15"/>
      <c r="L58" s="33"/>
      <c r="N58" s="2"/>
    </row>
    <row r="59" spans="1:12" ht="15.75">
      <c r="A59" s="2"/>
      <c r="E59" s="2"/>
      <c r="L59" s="2"/>
    </row>
    <row r="60" spans="1:12" ht="15.75">
      <c r="A60" s="2"/>
      <c r="E60" s="2"/>
      <c r="L60" s="2"/>
    </row>
    <row r="61" spans="1:12" ht="15.75">
      <c r="A61" s="2"/>
      <c r="E61" s="2"/>
      <c r="L61" s="2"/>
    </row>
    <row r="62" spans="1:12" ht="15.75">
      <c r="A62" s="2"/>
      <c r="E62" s="2"/>
      <c r="L62" s="2"/>
    </row>
    <row r="63" spans="1:12" ht="15.75">
      <c r="A63" s="2"/>
      <c r="E63" s="2"/>
      <c r="L63" s="2"/>
    </row>
    <row r="64" spans="1:12" ht="15.75">
      <c r="A64" s="2"/>
      <c r="E64" s="2"/>
      <c r="L64" s="2"/>
    </row>
    <row r="65" spans="1:12" ht="15.75">
      <c r="A65" s="2"/>
      <c r="E65" s="2"/>
      <c r="L65" s="2"/>
    </row>
    <row r="66" spans="1:12" ht="15.75">
      <c r="A66" s="2"/>
      <c r="E66" s="2"/>
      <c r="L66" s="2"/>
    </row>
    <row r="67" spans="1:12" ht="15.75">
      <c r="A67" s="2"/>
      <c r="E67" s="2"/>
      <c r="L67" s="2"/>
    </row>
    <row r="68" spans="1:12" ht="15.75">
      <c r="A68" s="2"/>
      <c r="E68" s="2"/>
      <c r="L68" s="2"/>
    </row>
    <row r="69" spans="1:12" ht="15.75">
      <c r="A69" s="2"/>
      <c r="E69" s="2"/>
      <c r="L69" s="2"/>
    </row>
    <row r="70" spans="1:12" ht="15.75">
      <c r="A70" s="2"/>
      <c r="E70" s="2"/>
      <c r="L70" s="2"/>
    </row>
    <row r="71" spans="1:12" ht="15.75">
      <c r="A71" s="2"/>
      <c r="E71" s="2"/>
      <c r="L71" s="2"/>
    </row>
    <row r="72" spans="1:12" ht="15.75">
      <c r="A72" s="2"/>
      <c r="E72" s="2"/>
      <c r="L72" s="2"/>
    </row>
    <row r="73" spans="1:12" ht="15.75">
      <c r="A73" s="2"/>
      <c r="E73" s="2"/>
      <c r="L73" s="2"/>
    </row>
    <row r="74" spans="1:12" ht="15.75">
      <c r="A74" s="2"/>
      <c r="E74" s="2"/>
      <c r="L74" s="2"/>
    </row>
    <row r="75" spans="1:12" ht="15.75">
      <c r="A75" s="2"/>
      <c r="E75" s="2"/>
      <c r="L75" s="2"/>
    </row>
    <row r="76" spans="1:12" ht="15.75">
      <c r="A76" s="2"/>
      <c r="E76" s="2"/>
      <c r="L76" s="2"/>
    </row>
  </sheetData>
  <mergeCells count="1">
    <mergeCell ref="A52:E52"/>
  </mergeCells>
  <printOptions/>
  <pageMargins left="0.75" right="0.5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tabSelected="1" workbookViewId="0" topLeftCell="B1">
      <selection activeCell="AA27" sqref="AA27"/>
    </sheetView>
  </sheetViews>
  <sheetFormatPr defaultColWidth="9.140625" defaultRowHeight="12.75"/>
  <cols>
    <col min="1" max="1" width="2.7109375" style="10" customWidth="1"/>
    <col min="2" max="2" width="9.28125" style="2" customWidth="1"/>
    <col min="3" max="3" width="16.421875" style="28" customWidth="1"/>
    <col min="4" max="4" width="6.140625" style="28" customWidth="1"/>
    <col min="5" max="5" width="10.7109375" style="10" customWidth="1"/>
    <col min="6" max="6" width="9.421875" style="30" customWidth="1"/>
    <col min="7" max="7" width="8.7109375" style="30" customWidth="1"/>
    <col min="8" max="8" width="7.28125" style="30" customWidth="1"/>
    <col min="9" max="9" width="7.140625" style="30" customWidth="1"/>
    <col min="10" max="10" width="7.8515625" style="30" customWidth="1"/>
    <col min="11" max="11" width="8.00390625" style="30" customWidth="1"/>
    <col min="12" max="12" width="8.57421875" style="2" customWidth="1"/>
    <col min="13" max="13" width="8.28125" style="2" customWidth="1"/>
    <col min="14" max="14" width="8.421875" style="2" customWidth="1"/>
    <col min="15" max="15" width="7.8515625" style="7" customWidth="1"/>
    <col min="16" max="16" width="8.28125" style="2" customWidth="1"/>
    <col min="17" max="17" width="8.421875" style="2" customWidth="1"/>
    <col min="18" max="19" width="8.57421875" style="2" customWidth="1"/>
    <col min="20" max="20" width="8.421875" style="2" customWidth="1"/>
    <col min="21" max="21" width="8.140625" style="2" customWidth="1"/>
    <col min="22" max="22" width="8.421875" style="2" customWidth="1"/>
    <col min="23" max="23" width="8.28125" style="2" customWidth="1"/>
    <col min="24" max="24" width="8.140625" style="2" customWidth="1"/>
    <col min="25" max="25" width="10.421875" style="2" bestFit="1" customWidth="1"/>
    <col min="26" max="16384" width="9.140625" style="2" customWidth="1"/>
  </cols>
  <sheetData>
    <row r="1" spans="1:14" ht="19.5" customHeight="1">
      <c r="A1" s="1" t="s">
        <v>0</v>
      </c>
      <c r="D1" s="34"/>
      <c r="E1" s="35"/>
      <c r="F1" s="5"/>
      <c r="G1" s="5"/>
      <c r="H1" s="5"/>
      <c r="I1" s="5"/>
      <c r="J1" s="5"/>
      <c r="K1" s="36"/>
      <c r="N1" s="9" t="s">
        <v>207</v>
      </c>
    </row>
    <row r="2" spans="5:11" ht="19.5" customHeight="1">
      <c r="E2" s="8" t="s">
        <v>1</v>
      </c>
      <c r="F2" s="37"/>
      <c r="G2" s="37"/>
      <c r="H2" s="37"/>
      <c r="I2" s="37"/>
      <c r="J2" s="37"/>
      <c r="K2" s="38"/>
    </row>
    <row r="3" spans="2:15" ht="16.5" customHeight="1">
      <c r="B3" s="11" t="s">
        <v>152</v>
      </c>
      <c r="C3" s="39"/>
      <c r="D3" s="40"/>
      <c r="E3" s="41"/>
      <c r="F3" s="37"/>
      <c r="G3" s="5" t="s">
        <v>3</v>
      </c>
      <c r="H3" s="37"/>
      <c r="I3" s="37"/>
      <c r="J3" s="11" t="s">
        <v>208</v>
      </c>
      <c r="K3" s="38"/>
      <c r="M3" s="30"/>
      <c r="N3" s="30"/>
      <c r="O3" s="16"/>
    </row>
    <row r="4" spans="1:25" ht="16.5" customHeight="1">
      <c r="A4" s="42" t="s">
        <v>4</v>
      </c>
      <c r="B4" s="42" t="s">
        <v>5</v>
      </c>
      <c r="C4" s="43" t="s">
        <v>6</v>
      </c>
      <c r="D4" s="44" t="s">
        <v>7</v>
      </c>
      <c r="E4" s="45" t="s">
        <v>8</v>
      </c>
      <c r="F4" s="46" t="s">
        <v>9</v>
      </c>
      <c r="G4" s="46" t="s">
        <v>153</v>
      </c>
      <c r="H4" s="46" t="s">
        <v>11</v>
      </c>
      <c r="I4" s="46" t="s">
        <v>154</v>
      </c>
      <c r="J4" s="46" t="s">
        <v>13</v>
      </c>
      <c r="K4" s="46" t="s">
        <v>155</v>
      </c>
      <c r="L4" s="46" t="s">
        <v>156</v>
      </c>
      <c r="M4" s="46" t="s">
        <v>157</v>
      </c>
      <c r="N4" s="46" t="s">
        <v>158</v>
      </c>
      <c r="O4" s="47" t="s">
        <v>159</v>
      </c>
      <c r="P4" s="48" t="s">
        <v>19</v>
      </c>
      <c r="Q4" s="48" t="s">
        <v>20</v>
      </c>
      <c r="R4" s="48" t="s">
        <v>21</v>
      </c>
      <c r="S4" s="48" t="s">
        <v>22</v>
      </c>
      <c r="T4" s="48" t="s">
        <v>23</v>
      </c>
      <c r="U4" s="48" t="s">
        <v>160</v>
      </c>
      <c r="V4" s="48" t="s">
        <v>161</v>
      </c>
      <c r="W4" s="48" t="s">
        <v>162</v>
      </c>
      <c r="X4" s="49" t="s">
        <v>163</v>
      </c>
      <c r="Y4" s="48" t="s">
        <v>164</v>
      </c>
    </row>
    <row r="5" spans="1:25" ht="16.5" customHeight="1">
      <c r="A5" s="50">
        <v>1</v>
      </c>
      <c r="B5" s="51" t="s">
        <v>165</v>
      </c>
      <c r="C5" s="52" t="s">
        <v>166</v>
      </c>
      <c r="D5" s="53" t="s">
        <v>167</v>
      </c>
      <c r="E5" s="54">
        <v>32801</v>
      </c>
      <c r="F5" s="55">
        <v>4.5</v>
      </c>
      <c r="G5" s="55">
        <v>5.3</v>
      </c>
      <c r="H5" s="55">
        <v>5.3</v>
      </c>
      <c r="I5" s="55">
        <v>4.3</v>
      </c>
      <c r="J5" s="55">
        <v>6</v>
      </c>
      <c r="K5" s="55">
        <v>8.1</v>
      </c>
      <c r="L5" s="55">
        <v>6.9</v>
      </c>
      <c r="M5" s="55">
        <v>5</v>
      </c>
      <c r="N5" s="56">
        <v>7</v>
      </c>
      <c r="O5" s="56">
        <v>7.8</v>
      </c>
      <c r="P5" s="55">
        <v>5.3</v>
      </c>
      <c r="Q5" s="55">
        <v>3.5</v>
      </c>
      <c r="R5" s="55">
        <v>5.8</v>
      </c>
      <c r="S5" s="55">
        <v>3.1</v>
      </c>
      <c r="T5" s="55">
        <v>4.8</v>
      </c>
      <c r="U5" s="55">
        <v>7.7</v>
      </c>
      <c r="V5" s="55">
        <v>7.5</v>
      </c>
      <c r="W5" s="55">
        <v>8.2</v>
      </c>
      <c r="X5" s="56">
        <v>8.5</v>
      </c>
      <c r="Y5" s="57">
        <f>ROUND((F5*2+G5*2+H5*2+I5*1+J5*2+K5*2+L5*2+M5*2+N5*2+O5*2+P5*3+Q5*2+R5*2+S5*2+T5*1+U5*2+V5*2+W5*2+X5*2)/37,2)</f>
        <v>6.09</v>
      </c>
    </row>
    <row r="6" spans="1:25" ht="16.5" customHeight="1">
      <c r="A6" s="58">
        <v>2</v>
      </c>
      <c r="B6" s="59" t="s">
        <v>168</v>
      </c>
      <c r="C6" s="60" t="s">
        <v>169</v>
      </c>
      <c r="D6" s="61" t="s">
        <v>170</v>
      </c>
      <c r="E6" s="62">
        <v>34267</v>
      </c>
      <c r="F6" s="63">
        <v>5.4</v>
      </c>
      <c r="G6" s="63">
        <v>6</v>
      </c>
      <c r="H6" s="63">
        <v>6.6</v>
      </c>
      <c r="I6" s="63">
        <v>7.3</v>
      </c>
      <c r="J6" s="63">
        <v>6.7</v>
      </c>
      <c r="K6" s="63">
        <v>7.1</v>
      </c>
      <c r="L6" s="63">
        <v>7.6</v>
      </c>
      <c r="M6" s="63">
        <v>8</v>
      </c>
      <c r="N6" s="64">
        <v>7</v>
      </c>
      <c r="O6" s="64">
        <v>7.8</v>
      </c>
      <c r="P6" s="63">
        <v>5.8</v>
      </c>
      <c r="Q6" s="63">
        <v>4</v>
      </c>
      <c r="R6" s="63">
        <v>4.4</v>
      </c>
      <c r="S6" s="63">
        <v>4.1</v>
      </c>
      <c r="T6" s="63">
        <v>4.1</v>
      </c>
      <c r="U6" s="63">
        <v>8.4</v>
      </c>
      <c r="V6" s="63">
        <v>7.2</v>
      </c>
      <c r="W6" s="63">
        <v>7.3</v>
      </c>
      <c r="X6" s="64">
        <v>8.5</v>
      </c>
      <c r="Y6" s="65">
        <f aca="true" t="shared" si="0" ref="Y6:Y20">ROUND((F6*2+G6*2+H6*2+I6*1+J6*2+K6*2+L6*2+M6*2+N6*2+O6*2+P6*3+Q6*2+R6*2+S6*2+T6*1+U6*2+V6*2+W6*2+X6*2)/37,2)</f>
        <v>6.51</v>
      </c>
    </row>
    <row r="7" spans="1:25" ht="16.5" customHeight="1">
      <c r="A7" s="58">
        <v>3</v>
      </c>
      <c r="B7" s="59" t="s">
        <v>171</v>
      </c>
      <c r="C7" s="60" t="s">
        <v>41</v>
      </c>
      <c r="D7" s="61" t="s">
        <v>172</v>
      </c>
      <c r="E7" s="62">
        <v>33359</v>
      </c>
      <c r="F7" s="63">
        <v>4.4</v>
      </c>
      <c r="G7" s="63">
        <v>4.4</v>
      </c>
      <c r="H7" s="63">
        <v>5.5</v>
      </c>
      <c r="I7" s="63">
        <v>5.8</v>
      </c>
      <c r="J7" s="63">
        <v>7.7</v>
      </c>
      <c r="K7" s="63">
        <v>6.8</v>
      </c>
      <c r="L7" s="63">
        <v>6.2</v>
      </c>
      <c r="M7" s="63">
        <v>6.6</v>
      </c>
      <c r="N7" s="64">
        <v>7.2</v>
      </c>
      <c r="O7" s="64">
        <v>7.8</v>
      </c>
      <c r="P7" s="63">
        <v>5.7</v>
      </c>
      <c r="Q7" s="63">
        <v>4.3</v>
      </c>
      <c r="R7" s="63">
        <v>6</v>
      </c>
      <c r="S7" s="63">
        <v>4.4</v>
      </c>
      <c r="T7" s="63">
        <v>5.5</v>
      </c>
      <c r="U7" s="63">
        <v>8.2</v>
      </c>
      <c r="V7" s="63">
        <v>7.5</v>
      </c>
      <c r="W7" s="63">
        <v>7.5</v>
      </c>
      <c r="X7" s="64">
        <v>8.3</v>
      </c>
      <c r="Y7" s="65">
        <f t="shared" si="0"/>
        <v>6.32</v>
      </c>
    </row>
    <row r="8" spans="1:25" ht="16.5" customHeight="1">
      <c r="A8" s="58">
        <v>4</v>
      </c>
      <c r="B8" s="59" t="s">
        <v>173</v>
      </c>
      <c r="C8" s="60" t="s">
        <v>174</v>
      </c>
      <c r="D8" s="61" t="s">
        <v>47</v>
      </c>
      <c r="E8" s="62">
        <v>34160</v>
      </c>
      <c r="F8" s="63">
        <v>4.05</v>
      </c>
      <c r="G8" s="63">
        <v>3.9</v>
      </c>
      <c r="H8" s="63">
        <v>4.3</v>
      </c>
      <c r="I8" s="63">
        <v>5.2</v>
      </c>
      <c r="J8" s="63">
        <v>8.1</v>
      </c>
      <c r="K8" s="63">
        <v>7</v>
      </c>
      <c r="L8" s="63">
        <v>5.6</v>
      </c>
      <c r="M8" s="63">
        <v>7.1</v>
      </c>
      <c r="N8" s="64">
        <v>7.7</v>
      </c>
      <c r="O8" s="64">
        <v>7.8</v>
      </c>
      <c r="P8" s="63">
        <v>6.6</v>
      </c>
      <c r="Q8" s="63">
        <v>6.1</v>
      </c>
      <c r="R8" s="63">
        <v>4.1</v>
      </c>
      <c r="S8" s="63">
        <v>5.3</v>
      </c>
      <c r="T8" s="63">
        <v>7</v>
      </c>
      <c r="U8" s="63">
        <v>7.7</v>
      </c>
      <c r="V8" s="63">
        <v>7.5</v>
      </c>
      <c r="W8" s="63">
        <v>7.3</v>
      </c>
      <c r="X8" s="64">
        <v>8.1</v>
      </c>
      <c r="Y8" s="65">
        <f t="shared" si="0"/>
        <v>6.36</v>
      </c>
    </row>
    <row r="9" spans="1:25" ht="16.5" customHeight="1">
      <c r="A9" s="58">
        <v>5</v>
      </c>
      <c r="B9" s="59" t="s">
        <v>175</v>
      </c>
      <c r="C9" s="60" t="s">
        <v>176</v>
      </c>
      <c r="D9" s="61" t="s">
        <v>177</v>
      </c>
      <c r="E9" s="66">
        <v>33431</v>
      </c>
      <c r="F9" s="63">
        <v>6.35</v>
      </c>
      <c r="G9" s="63">
        <v>5.3</v>
      </c>
      <c r="H9" s="63">
        <v>6</v>
      </c>
      <c r="I9" s="63">
        <v>7.7</v>
      </c>
      <c r="J9" s="63">
        <v>8.1</v>
      </c>
      <c r="K9" s="63">
        <v>8.9</v>
      </c>
      <c r="L9" s="63">
        <v>6.7</v>
      </c>
      <c r="M9" s="63">
        <v>7.7</v>
      </c>
      <c r="N9" s="64">
        <v>8.6</v>
      </c>
      <c r="O9" s="64">
        <v>8.8</v>
      </c>
      <c r="P9" s="63">
        <v>7.3</v>
      </c>
      <c r="Q9" s="63">
        <v>4.2</v>
      </c>
      <c r="R9" s="63">
        <v>4.8</v>
      </c>
      <c r="S9" s="63">
        <v>4.8</v>
      </c>
      <c r="T9" s="63">
        <v>6.4</v>
      </c>
      <c r="U9" s="63">
        <v>8.6</v>
      </c>
      <c r="V9" s="63">
        <v>8</v>
      </c>
      <c r="W9" s="63">
        <v>8.4</v>
      </c>
      <c r="X9" s="64">
        <v>8.6</v>
      </c>
      <c r="Y9" s="65">
        <f t="shared" si="0"/>
        <v>7.13</v>
      </c>
    </row>
    <row r="10" spans="1:25" ht="16.5" customHeight="1">
      <c r="A10" s="58">
        <v>6</v>
      </c>
      <c r="B10" s="59" t="s">
        <v>178</v>
      </c>
      <c r="C10" s="60" t="s">
        <v>179</v>
      </c>
      <c r="D10" s="61" t="s">
        <v>180</v>
      </c>
      <c r="E10" s="66">
        <v>33729</v>
      </c>
      <c r="F10" s="63">
        <v>5.2</v>
      </c>
      <c r="G10" s="63">
        <v>5</v>
      </c>
      <c r="H10" s="63">
        <v>5.8</v>
      </c>
      <c r="I10" s="63">
        <v>5.6</v>
      </c>
      <c r="J10" s="63">
        <v>6.7</v>
      </c>
      <c r="K10" s="63">
        <v>7.3</v>
      </c>
      <c r="L10" s="63">
        <v>8.8</v>
      </c>
      <c r="M10" s="63">
        <v>6.8</v>
      </c>
      <c r="N10" s="64">
        <v>7.9</v>
      </c>
      <c r="O10" s="64">
        <v>7.8</v>
      </c>
      <c r="P10" s="63">
        <v>7</v>
      </c>
      <c r="Q10" s="63">
        <v>2.7</v>
      </c>
      <c r="R10" s="63">
        <v>4</v>
      </c>
      <c r="S10" s="63">
        <v>4.9</v>
      </c>
      <c r="T10" s="63">
        <v>5.6</v>
      </c>
      <c r="U10" s="63">
        <v>5.9</v>
      </c>
      <c r="V10" s="63">
        <v>7.2</v>
      </c>
      <c r="W10" s="63">
        <v>8.2</v>
      </c>
      <c r="X10" s="64">
        <v>8.2</v>
      </c>
      <c r="Y10" s="65">
        <f t="shared" si="0"/>
        <v>6.41</v>
      </c>
    </row>
    <row r="11" spans="1:25" ht="16.5" customHeight="1">
      <c r="A11" s="58">
        <v>7</v>
      </c>
      <c r="B11" s="59" t="s">
        <v>181</v>
      </c>
      <c r="C11" s="60" t="s">
        <v>182</v>
      </c>
      <c r="D11" s="61" t="s">
        <v>82</v>
      </c>
      <c r="E11" s="66">
        <v>34222</v>
      </c>
      <c r="F11" s="63">
        <v>5.8</v>
      </c>
      <c r="G11" s="63">
        <v>4.2</v>
      </c>
      <c r="H11" s="63">
        <v>5.8</v>
      </c>
      <c r="I11" s="63">
        <v>6.1</v>
      </c>
      <c r="J11" s="63">
        <v>6.8</v>
      </c>
      <c r="K11" s="63">
        <v>6.9</v>
      </c>
      <c r="L11" s="63">
        <v>6.3</v>
      </c>
      <c r="M11" s="63">
        <v>7.3</v>
      </c>
      <c r="N11" s="64">
        <v>8.1</v>
      </c>
      <c r="O11" s="64">
        <v>7.8</v>
      </c>
      <c r="P11" s="63">
        <v>6.8</v>
      </c>
      <c r="Q11" s="63">
        <v>4.1</v>
      </c>
      <c r="R11" s="63">
        <v>6.3</v>
      </c>
      <c r="S11" s="63">
        <v>5.8</v>
      </c>
      <c r="T11" s="63">
        <v>5.4</v>
      </c>
      <c r="U11" s="63">
        <v>6.2</v>
      </c>
      <c r="V11" s="63">
        <v>7</v>
      </c>
      <c r="W11" s="63">
        <v>8.4</v>
      </c>
      <c r="X11" s="64">
        <v>8.5</v>
      </c>
      <c r="Y11" s="65">
        <f t="shared" si="0"/>
        <v>6.55</v>
      </c>
    </row>
    <row r="12" spans="1:25" ht="16.5" customHeight="1">
      <c r="A12" s="58">
        <v>8</v>
      </c>
      <c r="B12" s="59" t="s">
        <v>183</v>
      </c>
      <c r="C12" s="60" t="s">
        <v>184</v>
      </c>
      <c r="D12" s="61" t="s">
        <v>97</v>
      </c>
      <c r="E12" s="66">
        <v>34077</v>
      </c>
      <c r="F12" s="63">
        <v>4</v>
      </c>
      <c r="G12" s="63">
        <v>5.6</v>
      </c>
      <c r="H12" s="63">
        <v>5.6</v>
      </c>
      <c r="I12" s="63">
        <v>6.3</v>
      </c>
      <c r="J12" s="63">
        <v>6.7</v>
      </c>
      <c r="K12" s="63">
        <v>7</v>
      </c>
      <c r="L12" s="63">
        <v>6.8</v>
      </c>
      <c r="M12" s="63">
        <v>5.5</v>
      </c>
      <c r="N12" s="64">
        <v>7.2</v>
      </c>
      <c r="O12" s="64">
        <v>8.1</v>
      </c>
      <c r="P12" s="63">
        <v>5.5</v>
      </c>
      <c r="Q12" s="63">
        <v>4.1</v>
      </c>
      <c r="R12" s="63">
        <v>2.3</v>
      </c>
      <c r="S12" s="63">
        <v>6.2</v>
      </c>
      <c r="T12" s="63">
        <v>5.3</v>
      </c>
      <c r="U12" s="63">
        <v>6.3</v>
      </c>
      <c r="V12" s="63">
        <v>5.7</v>
      </c>
      <c r="W12" s="63">
        <v>7.8</v>
      </c>
      <c r="X12" s="64">
        <v>8</v>
      </c>
      <c r="Y12" s="65">
        <f t="shared" si="0"/>
        <v>6</v>
      </c>
    </row>
    <row r="13" spans="1:25" ht="16.5" customHeight="1">
      <c r="A13" s="58">
        <v>9</v>
      </c>
      <c r="B13" s="59" t="s">
        <v>185</v>
      </c>
      <c r="C13" s="60" t="s">
        <v>67</v>
      </c>
      <c r="D13" s="61" t="s">
        <v>186</v>
      </c>
      <c r="E13" s="66">
        <v>33840</v>
      </c>
      <c r="F13" s="63">
        <v>5.9</v>
      </c>
      <c r="G13" s="63">
        <v>4</v>
      </c>
      <c r="H13" s="63">
        <v>4.9</v>
      </c>
      <c r="I13" s="63">
        <v>6.8</v>
      </c>
      <c r="J13" s="63">
        <v>8.3</v>
      </c>
      <c r="K13" s="63">
        <v>8.8</v>
      </c>
      <c r="L13" s="63">
        <v>8.9</v>
      </c>
      <c r="M13" s="63">
        <v>8.7</v>
      </c>
      <c r="N13" s="64">
        <v>8.6</v>
      </c>
      <c r="O13" s="64">
        <v>7.8</v>
      </c>
      <c r="P13" s="63">
        <v>5.8</v>
      </c>
      <c r="Q13" s="63">
        <v>4.8</v>
      </c>
      <c r="R13" s="63">
        <v>5.2</v>
      </c>
      <c r="S13" s="63">
        <v>5.1</v>
      </c>
      <c r="T13" s="63">
        <v>5.2</v>
      </c>
      <c r="U13" s="63">
        <v>7.5</v>
      </c>
      <c r="V13" s="63">
        <v>8.2</v>
      </c>
      <c r="W13" s="63">
        <v>7.8</v>
      </c>
      <c r="X13" s="64">
        <v>8.4</v>
      </c>
      <c r="Y13" s="65">
        <f t="shared" si="0"/>
        <v>6.9</v>
      </c>
    </row>
    <row r="14" spans="1:25" ht="16.5" customHeight="1">
      <c r="A14" s="58">
        <v>10</v>
      </c>
      <c r="B14" s="59" t="s">
        <v>187</v>
      </c>
      <c r="C14" s="60" t="s">
        <v>188</v>
      </c>
      <c r="D14" s="61" t="s">
        <v>189</v>
      </c>
      <c r="E14" s="66">
        <v>31466</v>
      </c>
      <c r="F14" s="63">
        <v>6.6</v>
      </c>
      <c r="G14" s="63">
        <v>6.6</v>
      </c>
      <c r="H14" s="63">
        <v>4.6</v>
      </c>
      <c r="I14" s="63">
        <v>7</v>
      </c>
      <c r="J14" s="63">
        <v>6.7</v>
      </c>
      <c r="K14" s="63">
        <v>7</v>
      </c>
      <c r="L14" s="63">
        <v>5.2</v>
      </c>
      <c r="M14" s="63">
        <v>8.4</v>
      </c>
      <c r="N14" s="64">
        <v>8.8</v>
      </c>
      <c r="O14" s="64">
        <v>7.8</v>
      </c>
      <c r="P14" s="63">
        <v>4.8</v>
      </c>
      <c r="Q14" s="63">
        <v>6.4</v>
      </c>
      <c r="R14" s="63">
        <v>6.7</v>
      </c>
      <c r="S14" s="63">
        <v>4.6</v>
      </c>
      <c r="T14" s="63">
        <v>5.4</v>
      </c>
      <c r="U14" s="63">
        <v>8.6</v>
      </c>
      <c r="V14" s="63">
        <v>7.6</v>
      </c>
      <c r="W14" s="63">
        <v>8.7</v>
      </c>
      <c r="X14" s="64">
        <v>8.1</v>
      </c>
      <c r="Y14" s="65">
        <f t="shared" si="0"/>
        <v>6.8</v>
      </c>
    </row>
    <row r="15" spans="1:25" ht="16.5" customHeight="1">
      <c r="A15" s="58">
        <v>11</v>
      </c>
      <c r="B15" s="59" t="s">
        <v>190</v>
      </c>
      <c r="C15" s="60" t="s">
        <v>191</v>
      </c>
      <c r="D15" s="61" t="s">
        <v>111</v>
      </c>
      <c r="E15" s="66">
        <v>30087</v>
      </c>
      <c r="F15" s="63">
        <v>5.2</v>
      </c>
      <c r="G15" s="63">
        <v>3.8</v>
      </c>
      <c r="H15" s="63">
        <v>4.2</v>
      </c>
      <c r="I15" s="63">
        <v>6.8</v>
      </c>
      <c r="J15" s="63">
        <v>5.3</v>
      </c>
      <c r="K15" s="63">
        <v>6.1</v>
      </c>
      <c r="L15" s="63">
        <v>5.9</v>
      </c>
      <c r="M15" s="63">
        <v>7.8</v>
      </c>
      <c r="N15" s="64">
        <v>6.8</v>
      </c>
      <c r="O15" s="64">
        <v>7.8</v>
      </c>
      <c r="P15" s="63">
        <v>4.8</v>
      </c>
      <c r="Q15" s="63">
        <v>3.6</v>
      </c>
      <c r="R15" s="63">
        <v>4.9</v>
      </c>
      <c r="S15" s="63">
        <v>4.5</v>
      </c>
      <c r="T15" s="63">
        <v>6.4</v>
      </c>
      <c r="U15" s="63">
        <v>5.4</v>
      </c>
      <c r="V15" s="63">
        <v>7.5</v>
      </c>
      <c r="W15" s="63">
        <v>7.3</v>
      </c>
      <c r="X15" s="64">
        <v>8.7</v>
      </c>
      <c r="Y15" s="65">
        <f t="shared" si="0"/>
        <v>5.87</v>
      </c>
    </row>
    <row r="16" spans="1:25" ht="16.5" customHeight="1">
      <c r="A16" s="58">
        <v>12</v>
      </c>
      <c r="B16" s="59" t="s">
        <v>192</v>
      </c>
      <c r="C16" s="60" t="s">
        <v>193</v>
      </c>
      <c r="D16" s="61" t="s">
        <v>194</v>
      </c>
      <c r="E16" s="62">
        <v>34262</v>
      </c>
      <c r="F16" s="63">
        <v>5</v>
      </c>
      <c r="G16" s="63">
        <v>3.5</v>
      </c>
      <c r="H16" s="63">
        <v>5.7</v>
      </c>
      <c r="I16" s="63">
        <v>4.3</v>
      </c>
      <c r="J16" s="63">
        <v>6.7</v>
      </c>
      <c r="K16" s="63">
        <v>7</v>
      </c>
      <c r="L16" s="63">
        <v>6.4</v>
      </c>
      <c r="M16" s="63">
        <v>5.5</v>
      </c>
      <c r="N16" s="64">
        <v>8.1</v>
      </c>
      <c r="O16" s="64">
        <v>7.8</v>
      </c>
      <c r="P16" s="63">
        <v>5.1</v>
      </c>
      <c r="Q16" s="63">
        <v>3.9</v>
      </c>
      <c r="R16" s="63">
        <v>6.3</v>
      </c>
      <c r="S16" s="63">
        <v>2.2</v>
      </c>
      <c r="T16" s="63">
        <v>4.2</v>
      </c>
      <c r="U16" s="63">
        <v>7.5</v>
      </c>
      <c r="V16" s="63">
        <v>7.2</v>
      </c>
      <c r="W16" s="63">
        <v>8.4</v>
      </c>
      <c r="X16" s="64">
        <v>8</v>
      </c>
      <c r="Y16" s="65">
        <f t="shared" si="0"/>
        <v>6.01</v>
      </c>
    </row>
    <row r="17" spans="1:25" ht="16.5" customHeight="1">
      <c r="A17" s="58">
        <v>13</v>
      </c>
      <c r="B17" s="59" t="s">
        <v>195</v>
      </c>
      <c r="C17" s="60" t="s">
        <v>196</v>
      </c>
      <c r="D17" s="61" t="s">
        <v>197</v>
      </c>
      <c r="E17" s="66">
        <v>34219</v>
      </c>
      <c r="F17" s="63">
        <v>8.4</v>
      </c>
      <c r="G17" s="63">
        <v>6.9</v>
      </c>
      <c r="H17" s="63">
        <v>5.5</v>
      </c>
      <c r="I17" s="63">
        <v>7.9</v>
      </c>
      <c r="J17" s="63">
        <v>9.7</v>
      </c>
      <c r="K17" s="63">
        <v>8.2</v>
      </c>
      <c r="L17" s="63">
        <v>7.3</v>
      </c>
      <c r="M17" s="63">
        <v>8.2</v>
      </c>
      <c r="N17" s="64">
        <v>7.9</v>
      </c>
      <c r="O17" s="64">
        <v>7.8</v>
      </c>
      <c r="P17" s="63">
        <v>4</v>
      </c>
      <c r="Q17" s="63">
        <v>6.4</v>
      </c>
      <c r="R17" s="63">
        <v>4</v>
      </c>
      <c r="S17" s="63">
        <v>6.5</v>
      </c>
      <c r="T17" s="63">
        <v>6.9</v>
      </c>
      <c r="U17" s="63">
        <v>8.1</v>
      </c>
      <c r="V17" s="63">
        <v>7.7</v>
      </c>
      <c r="W17" s="63">
        <v>8.7</v>
      </c>
      <c r="X17" s="64">
        <v>8.7</v>
      </c>
      <c r="Y17" s="65">
        <f t="shared" si="0"/>
        <v>7.21</v>
      </c>
    </row>
    <row r="18" spans="1:25" ht="16.5" customHeight="1">
      <c r="A18" s="58">
        <v>14</v>
      </c>
      <c r="B18" s="59" t="s">
        <v>198</v>
      </c>
      <c r="C18" s="60" t="s">
        <v>199</v>
      </c>
      <c r="D18" s="61" t="s">
        <v>200</v>
      </c>
      <c r="E18" s="66">
        <v>33058</v>
      </c>
      <c r="F18" s="63">
        <v>5.1</v>
      </c>
      <c r="G18" s="63">
        <v>4</v>
      </c>
      <c r="H18" s="63">
        <v>5.6</v>
      </c>
      <c r="I18" s="63">
        <v>6.1</v>
      </c>
      <c r="J18" s="63">
        <v>7.4</v>
      </c>
      <c r="K18" s="63">
        <v>7</v>
      </c>
      <c r="L18" s="63">
        <v>9.2</v>
      </c>
      <c r="M18" s="63">
        <v>7.9</v>
      </c>
      <c r="N18" s="64">
        <v>7.9</v>
      </c>
      <c r="O18" s="64">
        <v>7.8</v>
      </c>
      <c r="P18" s="63">
        <v>4</v>
      </c>
      <c r="Q18" s="63">
        <v>5.2</v>
      </c>
      <c r="R18" s="63">
        <v>4.3</v>
      </c>
      <c r="S18" s="63">
        <v>3.6</v>
      </c>
      <c r="T18" s="63">
        <v>5.8</v>
      </c>
      <c r="U18" s="63">
        <v>6</v>
      </c>
      <c r="V18" s="63">
        <v>8.1</v>
      </c>
      <c r="W18" s="63">
        <v>8.4</v>
      </c>
      <c r="X18" s="64">
        <v>8.6</v>
      </c>
      <c r="Y18" s="65">
        <f t="shared" si="0"/>
        <v>6.38</v>
      </c>
    </row>
    <row r="19" spans="1:25" ht="16.5" customHeight="1">
      <c r="A19" s="58" t="s">
        <v>201</v>
      </c>
      <c r="B19" s="59" t="s">
        <v>202</v>
      </c>
      <c r="C19" s="60" t="s">
        <v>41</v>
      </c>
      <c r="D19" s="61" t="s">
        <v>120</v>
      </c>
      <c r="E19" s="62">
        <v>34324</v>
      </c>
      <c r="F19" s="63">
        <v>2.8</v>
      </c>
      <c r="G19" s="63">
        <v>3.8</v>
      </c>
      <c r="H19" s="63">
        <v>4</v>
      </c>
      <c r="I19" s="63">
        <v>6.1</v>
      </c>
      <c r="J19" s="63">
        <v>6.1</v>
      </c>
      <c r="K19" s="63">
        <v>5.9</v>
      </c>
      <c r="L19" s="63">
        <v>4.6</v>
      </c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 t="s">
        <v>112</v>
      </c>
      <c r="Y19" s="86"/>
    </row>
    <row r="20" spans="1:25" ht="16.5" customHeight="1">
      <c r="A20" s="67">
        <v>16</v>
      </c>
      <c r="B20" s="68" t="s">
        <v>203</v>
      </c>
      <c r="C20" s="69" t="s">
        <v>32</v>
      </c>
      <c r="D20" s="70" t="s">
        <v>204</v>
      </c>
      <c r="E20" s="71">
        <v>34040</v>
      </c>
      <c r="F20" s="72">
        <v>5.7</v>
      </c>
      <c r="G20" s="72">
        <v>5.5</v>
      </c>
      <c r="H20" s="72">
        <v>6</v>
      </c>
      <c r="I20" s="72">
        <v>6.1</v>
      </c>
      <c r="J20" s="72">
        <v>9.8</v>
      </c>
      <c r="K20" s="72">
        <v>6.7</v>
      </c>
      <c r="L20" s="72">
        <v>4.7</v>
      </c>
      <c r="M20" s="72">
        <v>9.1</v>
      </c>
      <c r="N20" s="73">
        <v>7.9</v>
      </c>
      <c r="O20" s="73">
        <v>7.9</v>
      </c>
      <c r="P20" s="72">
        <v>5</v>
      </c>
      <c r="Q20" s="72">
        <v>5.7</v>
      </c>
      <c r="R20" s="72">
        <v>4.2</v>
      </c>
      <c r="S20" s="72">
        <v>4.9</v>
      </c>
      <c r="T20" s="72">
        <v>4.2</v>
      </c>
      <c r="U20" s="72">
        <v>8.2</v>
      </c>
      <c r="V20" s="72">
        <v>7.9</v>
      </c>
      <c r="W20" s="72">
        <v>7.5</v>
      </c>
      <c r="X20" s="73">
        <v>8.7</v>
      </c>
      <c r="Y20" s="74">
        <f t="shared" si="0"/>
        <v>6.65</v>
      </c>
    </row>
    <row r="21" spans="1:25" ht="16.5" customHeight="1">
      <c r="A21" s="112" t="s">
        <v>149</v>
      </c>
      <c r="B21" s="113"/>
      <c r="C21" s="113"/>
      <c r="D21" s="113"/>
      <c r="E21" s="114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6"/>
      <c r="Q21" s="76"/>
      <c r="R21" s="76"/>
      <c r="S21" s="76"/>
      <c r="T21" s="76"/>
      <c r="U21" s="76"/>
      <c r="V21" s="76"/>
      <c r="W21" s="76"/>
      <c r="X21" s="76"/>
      <c r="Y21" s="77"/>
    </row>
    <row r="22" spans="6:18" ht="16.5" customHeight="1">
      <c r="F22" s="29"/>
      <c r="H22" s="10"/>
      <c r="I22" s="29"/>
      <c r="J22" s="29"/>
      <c r="K22" s="16"/>
      <c r="L22" s="29"/>
      <c r="M22" s="10"/>
      <c r="N22" s="10"/>
      <c r="O22" s="29"/>
      <c r="R22" s="2" t="s">
        <v>206</v>
      </c>
    </row>
    <row r="23" spans="1:15" ht="16.5" customHeight="1">
      <c r="A23" s="11"/>
      <c r="B23" s="11"/>
      <c r="C23" s="11"/>
      <c r="D23" s="11"/>
      <c r="E23" s="11"/>
      <c r="G23" s="11"/>
      <c r="H23" s="11"/>
      <c r="I23" s="31"/>
      <c r="J23" s="31"/>
      <c r="L23" s="32"/>
      <c r="M23" s="78"/>
      <c r="N23" s="78"/>
      <c r="O23" s="79"/>
    </row>
    <row r="26" spans="6:11" ht="15.75">
      <c r="F26" s="1" t="s">
        <v>150</v>
      </c>
      <c r="K26" s="31" t="s">
        <v>151</v>
      </c>
    </row>
    <row r="27" spans="6:12" ht="18.75">
      <c r="F27" s="15"/>
      <c r="G27" s="15"/>
      <c r="H27" s="15"/>
      <c r="I27" s="15"/>
      <c r="J27" s="15"/>
      <c r="K27" s="15"/>
      <c r="L27" s="33"/>
    </row>
  </sheetData>
  <mergeCells count="1">
    <mergeCell ref="A21:E2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2012-09-05T02:07:59Z</cp:lastPrinted>
  <dcterms:created xsi:type="dcterms:W3CDTF">2005-01-21T15:50:11Z</dcterms:created>
  <dcterms:modified xsi:type="dcterms:W3CDTF">2012-09-26T10:55:43Z</dcterms:modified>
  <cp:category/>
  <cp:version/>
  <cp:contentType/>
  <cp:contentStatus/>
</cp:coreProperties>
</file>